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develop_cloud\bid_entry\07申請書\doc\ver6.1\reg_standard\"/>
    </mc:Choice>
  </mc:AlternateContent>
  <xr:revisionPtr revIDLastSave="0" documentId="13_ncr:1_{1BBD39C9-FC0B-47D5-98A6-3CF6B04039E8}" xr6:coauthVersionLast="47" xr6:coauthVersionMax="47" xr10:uidLastSave="{00000000-0000-0000-0000-000000000000}"/>
  <workbookProtection workbookAlgorithmName="SHA-512" workbookHashValue="zaEhlk7u0A3Cqa/tAGDdGZO3ux7aQLOqohyV3ZhMDUbSWyFoLwwaCa/YOwV5pNXBvfYu6zR/IQMWFpTW/ZPzgw==" workbookSaltValue="gelQ4sogsEYsnazg3nRNzQ==" workbookSpinCount="100000" lockStructure="1"/>
  <bookViews>
    <workbookView xWindow="-120" yWindow="-120" windowWidth="29040" windowHeight="15720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7" i="7" l="1"/>
  <c r="A105" i="7"/>
  <c r="A100" i="7"/>
  <c r="A98" i="7"/>
  <c r="A96" i="7"/>
  <c r="A87" i="7"/>
  <c r="A85" i="7"/>
  <c r="A83" i="7"/>
  <c r="A81" i="7"/>
  <c r="A79" i="7"/>
  <c r="A71" i="7"/>
  <c r="A51" i="7"/>
  <c r="A49" i="7"/>
  <c r="A47" i="7"/>
  <c r="A45" i="7"/>
  <c r="A43" i="7"/>
  <c r="A35" i="7"/>
  <c r="A15" i="7"/>
  <c r="J108" i="7" l="1"/>
  <c r="J101" i="7"/>
  <c r="J16" i="7" l="1"/>
  <c r="D109" i="7" l="1"/>
  <c r="D98" i="7"/>
  <c r="D100" i="7" s="1"/>
  <c r="A2" i="9" l="1"/>
  <c r="A1" i="9"/>
</calcChain>
</file>

<file path=xl/sharedStrings.xml><?xml version="1.0" encoding="utf-8"?>
<sst xmlns="http://schemas.openxmlformats.org/spreadsheetml/2006/main" count="191" uniqueCount="174">
  <si>
    <t>郵便番号</t>
    <rPh sb="0" eb="4">
      <t>ユウビンバンゴウ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</si>
  <si>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</si>
  <si>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</si>
  <si>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</si>
  <si>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</si>
  <si>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</si>
  <si>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</si>
  <si>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</si>
  <si>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</si>
  <si>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</si>
  <si>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E.その他の情報</t>
    <rPh sb="4" eb="5">
      <t>タ</t>
    </rPh>
    <rPh sb="6" eb="8">
      <t>ジョウホウ</t>
    </rPh>
    <phoneticPr fontId="4"/>
  </si>
  <si>
    <t>経営審査情報の更新</t>
    <rPh sb="0" eb="2">
      <t>ケイエイ</t>
    </rPh>
    <rPh sb="2" eb="4">
      <t>シンサ</t>
    </rPh>
    <rPh sb="4" eb="6">
      <t>ジョウホウ</t>
    </rPh>
    <rPh sb="7" eb="9">
      <t>コウシン</t>
    </rPh>
    <phoneticPr fontId="11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</si>
  <si>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</si>
  <si>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</si>
  <si>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>都道府県から入力してください。</t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</si>
  <si>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</si>
  <si>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</si>
  <si>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</si>
  <si>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</si>
  <si>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</si>
  <si>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</si>
  <si>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</si>
  <si>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</si>
  <si>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</si>
  <si>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</si>
  <si>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</si>
  <si>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</si>
  <si>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</si>
  <si>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</si>
  <si>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</si>
  <si>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</si>
  <si>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</si>
  <si>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</si>
  <si>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</si>
  <si>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</si>
  <si>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</si>
  <si>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</si>
  <si>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</si>
  <si>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</si>
  <si>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</si>
  <si>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</si>
  <si>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</si>
  <si>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</si>
  <si>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</si>
  <si>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</si>
  <si>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</si>
  <si>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</si>
  <si>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</si>
  <si>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</si>
  <si>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</si>
  <si>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</si>
  <si>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</si>
  <si>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</si>
  <si>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</si>
  <si>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</si>
  <si>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</si>
  <si>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</si>
  <si>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</si>
  <si>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</si>
  <si>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</si>
  <si>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</si>
  <si>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</si>
  <si>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</si>
  <si>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</si>
  <si>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</si>
  <si>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</si>
  <si>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</si>
  <si>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</si>
  <si>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</si>
  <si>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</si>
  <si>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</si>
  <si>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</si>
  <si>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経審の審査基準日</t>
    <phoneticPr fontId="5"/>
  </si>
  <si>
    <t>許可区分</t>
    <rPh sb="0" eb="2">
      <t>キョカ</t>
    </rPh>
    <rPh sb="2" eb="4">
      <t>クブン</t>
    </rPh>
    <phoneticPr fontId="4"/>
  </si>
  <si>
    <t>D.建設工事 業種情報</t>
    <rPh sb="2" eb="6">
      <t>ケンセツコウジ</t>
    </rPh>
    <rPh sb="7" eb="11">
      <t>ギョウシュジョウホウ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</si>
  <si>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</si>
  <si>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</si>
  <si>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経営審査情報を更新する場合、(4)経営審査情報の更新を「有」にし、(5)(6)を入力してください。
経営審査情報を更新しない場合は、そのままにしておいてください。</t>
    </r>
    <rPh sb="1" eb="3">
      <t>ケンセツ</t>
    </rPh>
    <rPh sb="3" eb="5">
      <t>コウジ</t>
    </rPh>
    <rPh sb="8" eb="10">
      <t>ケイエイ</t>
    </rPh>
    <rPh sb="10" eb="12">
      <t>シンサ</t>
    </rPh>
    <rPh sb="12" eb="14">
      <t>ジョウホウ</t>
    </rPh>
    <rPh sb="15" eb="17">
      <t>コウシン</t>
    </rPh>
    <rPh sb="19" eb="21">
      <t>バアイ</t>
    </rPh>
    <rPh sb="25" eb="27">
      <t>ケイエイ</t>
    </rPh>
    <rPh sb="27" eb="29">
      <t>シンサ</t>
    </rPh>
    <rPh sb="29" eb="31">
      <t>ジョウホウ</t>
    </rPh>
    <rPh sb="32" eb="34">
      <t>コウシン</t>
    </rPh>
    <rPh sb="36" eb="37">
      <t>アリ</t>
    </rPh>
    <rPh sb="48" eb="50">
      <t>ニュウリョク</t>
    </rPh>
    <rPh sb="58" eb="64">
      <t>ケイエイシンサジョウホウ</t>
    </rPh>
    <rPh sb="65" eb="67">
      <t>コウシン</t>
    </rPh>
    <phoneticPr fontId="4"/>
  </si>
  <si>
    <t>許可の有効期限日</t>
    <rPh sb="0" eb="2">
      <t>キョカ</t>
    </rPh>
    <rPh sb="3" eb="5">
      <t>ユウコウ</t>
    </rPh>
    <rPh sb="5" eb="7">
      <t>キゲン</t>
    </rPh>
    <rPh sb="7" eb="8">
      <t>ビ</t>
    </rPh>
    <phoneticPr fontId="5"/>
  </si>
  <si>
    <t>経営事項審査結果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</si>
  <si>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</si>
  <si>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</si>
  <si>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</si>
  <si>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</si>
  <si>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5"/>
  </si>
  <si>
    <t>例)カブシキガイシャスズキグミ　正式名称を全角カタカナで入力してください。</t>
    <phoneticPr fontId="4"/>
  </si>
  <si>
    <t>例)所長　正式名称で入力してください。</t>
    <rPh sb="10" eb="12">
      <t>ニュウリョク</t>
    </rPh>
    <phoneticPr fontId="4"/>
  </si>
  <si>
    <t>総合評定値</t>
    <phoneticPr fontId="4"/>
  </si>
  <si>
    <t>@を含む半角文字で入力してください。</t>
    <phoneticPr fontId="4"/>
  </si>
  <si>
    <t>B.本社(店)情報</t>
    <rPh sb="2" eb="4">
      <t>ホンシャ</t>
    </rPh>
    <rPh sb="5" eb="6">
      <t>テン</t>
    </rPh>
    <rPh sb="7" eb="9">
      <t>ジョウホウ</t>
    </rPh>
    <phoneticPr fontId="4"/>
  </si>
  <si>
    <t>住所</t>
    <rPh sb="0" eb="2">
      <t>ジュウショ</t>
    </rPh>
    <phoneticPr fontId="5"/>
  </si>
  <si>
    <t>商号又は名称フリガナ</t>
    <rPh sb="0" eb="2">
      <t>ショウゴウ</t>
    </rPh>
    <rPh sb="2" eb="3">
      <t>マタ</t>
    </rPh>
    <rPh sb="4" eb="6">
      <t>メイショウ</t>
    </rPh>
    <phoneticPr fontId="5"/>
  </si>
  <si>
    <t>代表者氏名フリガナ</t>
    <rPh sb="0" eb="3">
      <t>ダイヒョウシャ</t>
    </rPh>
    <rPh sb="3" eb="5">
      <t>シメイ</t>
    </rPh>
    <phoneticPr fontId="5"/>
  </si>
  <si>
    <t>メールアドレス</t>
    <phoneticPr fontId="5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</si>
  <si>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5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</si>
  <si>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5"/>
  </si>
  <si>
    <t>フリガナ</t>
    <phoneticPr fontId="4"/>
  </si>
  <si>
    <t>建設業の許可番号を入力してください。
大臣/知事許可をリストから選択し、番号(6桁)を半角の数字で入力してください。例)012345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3" eb="45">
      <t>ハンカク</t>
    </rPh>
    <rPh sb="46" eb="48">
      <t>スウジ</t>
    </rPh>
    <rPh sb="49" eb="51">
      <t>ニュウリョク</t>
    </rPh>
    <rPh sb="58" eb="59">
      <t>レイ</t>
    </rPh>
    <phoneticPr fontId="4"/>
  </si>
  <si>
    <t>例)1000001　「-（ハイフン）」を使わず7桁の数字で入力してください。</t>
    <phoneticPr fontId="4"/>
  </si>
  <si>
    <t>00:国土交通大臣</t>
    <phoneticPr fontId="4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</si>
  <si>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</si>
  <si>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>6.1.0</t>
    <phoneticPr fontId="4"/>
  </si>
  <si>
    <t>例)2024/4/1、R6/4/1</t>
    <phoneticPr fontId="4"/>
  </si>
  <si>
    <t>例)2024/4/1</t>
    <phoneticPr fontId="4"/>
  </si>
  <si>
    <t>例)カブシキガイシャスズキグミ　カンサイエイギョウショ
正式名称を全角カタカナで入力してください。支店・営業所名は、１文字空けて入力してください。</t>
    <phoneticPr fontId="4"/>
  </si>
  <si>
    <t>例)株式会社鈴木組　関西営業所
正式名称で入力してください。支店・営業所名は、１文字空けて入力してください。</t>
    <rPh sb="10" eb="12">
      <t>カンサイ</t>
    </rPh>
    <rPh sb="12" eb="15">
      <t>エイギョウショ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</si>
  <si>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</si>
  <si>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</si>
  <si>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</si>
  <si>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</si>
  <si>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</si>
  <si>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</si>
  <si>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</si>
  <si>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</si>
  <si>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</si>
  <si>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</si>
  <si>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</si>
  <si>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</si>
  <si>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</si>
  <si>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</si>
  <si>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</si>
  <si>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</si>
  <si>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</si>
  <si>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</si>
  <si>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</si>
  <si>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</si>
  <si>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</si>
  <si>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</si>
  <si>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</si>
  <si>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</si>
  <si>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</si>
  <si>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</si>
  <si>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</si>
  <si>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</si>
  <si>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</si>
  <si>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土木一式</t>
  </si>
  <si>
    <t>建築一式</t>
  </si>
  <si>
    <t>大工</t>
  </si>
  <si>
    <t>左官</t>
  </si>
  <si>
    <t>とび・土工・コンクリート</t>
  </si>
  <si>
    <t>石</t>
  </si>
  <si>
    <t>屋根</t>
  </si>
  <si>
    <t>電気</t>
  </si>
  <si>
    <t>管</t>
  </si>
  <si>
    <t>タイル・れんが・ブロック</t>
  </si>
  <si>
    <t>鋼構造物</t>
  </si>
  <si>
    <t>鉄筋</t>
  </si>
  <si>
    <t>しゅんせつ</t>
  </si>
  <si>
    <t>板金</t>
  </si>
  <si>
    <t>ガラス</t>
  </si>
  <si>
    <t>塗装</t>
  </si>
  <si>
    <t>防水</t>
  </si>
  <si>
    <t>内装仕上</t>
  </si>
  <si>
    <t>機械器具設置</t>
  </si>
  <si>
    <t>熱絶縁</t>
  </si>
  <si>
    <t>電気通信</t>
  </si>
  <si>
    <t>造園</t>
  </si>
  <si>
    <t>さく井</t>
  </si>
  <si>
    <t>建具</t>
  </si>
  <si>
    <t>水道施設</t>
  </si>
  <si>
    <t>消防施設</t>
  </si>
  <si>
    <t>清掃施設</t>
  </si>
  <si>
    <t>解体</t>
  </si>
  <si>
    <t>その他</t>
  </si>
  <si>
    <t>紀美野町 一般競争（指名競争）参加資格審査申請書変更届</t>
    <rPh sb="0" eb="4">
      <t>キミノチョウ</t>
    </rPh>
    <rPh sb="5" eb="7">
      <t>イッパン</t>
    </rPh>
    <rPh sb="7" eb="9">
      <t>キョウソウ</t>
    </rPh>
    <rPh sb="10" eb="12">
      <t>シメイ</t>
    </rPh>
    <rPh sb="12" eb="14">
      <t>キョウソウ</t>
    </rPh>
    <rPh sb="15" eb="17">
      <t>サンカ</t>
    </rPh>
    <rPh sb="17" eb="19">
      <t>シカク</t>
    </rPh>
    <rPh sb="19" eb="21">
      <t>シンサ</t>
    </rPh>
    <rPh sb="21" eb="24">
      <t>シンセイショ</t>
    </rPh>
    <rPh sb="24" eb="26">
      <t>ヘンコウ</t>
    </rPh>
    <rPh sb="26" eb="27">
      <t>トドケ</t>
    </rPh>
    <phoneticPr fontId="4"/>
  </si>
  <si>
    <t>ほ装</t>
    <phoneticPr fontId="4"/>
  </si>
  <si>
    <t>年間平均完成工事高
（千円）</t>
    <phoneticPr fontId="4"/>
  </si>
  <si>
    <t>経営事項審査結果を基に、許可区分、総合評定値、年間平均完成工事高欄を入力してください。
許可区分欄は、リストから選択してください。</t>
    <rPh sb="19" eb="22">
      <t>ヒョウテイチ</t>
    </rPh>
    <rPh sb="32" eb="33">
      <t>ラン</t>
    </rPh>
    <phoneticPr fontId="4"/>
  </si>
  <si>
    <t>一般競争（指名競争）参加資格審査申請書及び添付書類の記載事項について、下記のとおり変更しましたので届出します。</t>
    <rPh sb="50" eb="51">
      <t>デ</t>
    </rPh>
    <phoneticPr fontId="4"/>
  </si>
  <si>
    <t>6.1.0</t>
  </si>
  <si>
    <t>30_紀美野町</t>
  </si>
  <si>
    <t>変更</t>
  </si>
  <si>
    <t>合計</t>
    <rPh sb="0" eb="2">
      <t>ゴウケイ</t>
    </rPh>
    <phoneticPr fontId="4"/>
  </si>
  <si>
    <t>競争参加資格希望工種区分</t>
    <rPh sb="0" eb="2">
      <t>キョウソウ</t>
    </rPh>
    <rPh sb="2" eb="4">
      <t>サンカ</t>
    </rPh>
    <rPh sb="4" eb="6">
      <t>シカク</t>
    </rPh>
    <rPh sb="6" eb="8">
      <t>キボウ</t>
    </rPh>
    <rPh sb="8" eb="10">
      <t>コウシュ</t>
    </rPh>
    <rPh sb="10" eb="12">
      <t>クブン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</si>
</sst>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#,##0_ ;[Red]\-#,##0\ "/>
    <numFmt numFmtId="181" formatCode="#,##0_ "/>
    <numFmt numFmtId="182" formatCode="0000000"/>
    <numFmt numFmtId="183" formatCode="&quot;Ver.&quot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thin">
        <color indexed="64"/>
      </right>
      <top style="hair">
        <color auto="1"/>
      </top>
      <bottom style="double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65">
    <xf numFmtId="0" fontId="0" fillId="0" borderId="0" xfId="0">
      <alignment vertical="center"/>
    </xf>
    <xf numFmtId="49" fontId="17" fillId="2" borderId="11" xfId="2" applyNumberFormat="1" applyFont="1" applyFill="1" applyBorder="1" applyAlignment="1" applyProtection="1">
      <alignment horizontal="left" vertical="center"/>
      <protection locked="0"/>
    </xf>
    <xf numFmtId="49" fontId="17" fillId="2" borderId="13" xfId="2" applyNumberFormat="1" applyFont="1" applyFill="1" applyBorder="1" applyAlignment="1" applyProtection="1">
      <alignment horizontal="left" vertical="center"/>
      <protection locked="0"/>
    </xf>
    <xf numFmtId="49" fontId="17" fillId="2" borderId="20" xfId="2" applyNumberFormat="1" applyFont="1" applyFill="1" applyBorder="1" applyAlignment="1" applyProtection="1">
      <alignment horizontal="left" vertical="center"/>
      <protection locked="0"/>
    </xf>
    <xf numFmtId="38" fontId="17" fillId="2" borderId="35" xfId="2" applyNumberFormat="1" applyFont="1" applyFill="1" applyBorder="1" applyAlignment="1" applyProtection="1">
      <alignment horizontal="right" vertical="center"/>
      <protection locked="0"/>
    </xf>
    <xf numFmtId="0" fontId="17" fillId="2" borderId="34" xfId="2" applyFont="1" applyFill="1" applyBorder="1" applyAlignment="1" applyProtection="1">
      <alignment horizontal="right" vertical="center"/>
      <protection locked="0"/>
    </xf>
    <xf numFmtId="0" fontId="17" fillId="2" borderId="36" xfId="2" applyFont="1" applyFill="1" applyBorder="1" applyAlignment="1" applyProtection="1">
      <alignment horizontal="right" vertical="center"/>
      <protection locked="0"/>
    </xf>
    <xf numFmtId="38" fontId="17" fillId="2" borderId="19" xfId="2" applyNumberFormat="1" applyFont="1" applyFill="1" applyBorder="1" applyAlignment="1" applyProtection="1">
      <alignment horizontal="right" vertical="center"/>
      <protection locked="0"/>
    </xf>
    <xf numFmtId="38" fontId="17" fillId="2" borderId="20" xfId="2" applyNumberFormat="1" applyFont="1" applyFill="1" applyBorder="1" applyAlignment="1" applyProtection="1">
      <alignment horizontal="right" vertical="center"/>
      <protection locked="0"/>
    </xf>
    <xf numFmtId="38" fontId="17" fillId="2" borderId="25" xfId="2" applyNumberFormat="1" applyFont="1" applyFill="1" applyBorder="1" applyAlignment="1" applyProtection="1">
      <alignment horizontal="right" vertical="center"/>
      <protection locked="0"/>
    </xf>
    <xf numFmtId="38" fontId="17" fillId="2" borderId="38" xfId="2" applyNumberFormat="1" applyFont="1" applyFill="1" applyBorder="1" applyAlignment="1" applyProtection="1">
      <alignment horizontal="right" vertical="center"/>
      <protection locked="0"/>
    </xf>
    <xf numFmtId="38" fontId="17" fillId="2" borderId="40" xfId="2" applyNumberFormat="1" applyFont="1" applyFill="1" applyBorder="1" applyAlignment="1" applyProtection="1">
      <alignment horizontal="right" vertical="center"/>
      <protection locked="0"/>
    </xf>
    <xf numFmtId="38" fontId="17" fillId="2" borderId="41" xfId="2" applyNumberFormat="1" applyFont="1" applyFill="1" applyBorder="1" applyAlignment="1" applyProtection="1">
      <alignment horizontal="right" vertical="center"/>
      <protection locked="0"/>
    </xf>
    <xf numFmtId="14" fontId="17" fillId="2" borderId="13" xfId="2" applyNumberFormat="1" applyFont="1" applyFill="1" applyBorder="1" applyAlignment="1" applyProtection="1">
      <alignment horizontal="right" vertical="center"/>
      <protection locked="0"/>
    </xf>
    <xf numFmtId="49" fontId="17" fillId="2" borderId="0" xfId="0" applyNumberFormat="1" applyFont="1" applyFill="1" applyAlignment="1" applyProtection="1">
      <alignment horizontal="left" vertical="center"/>
      <protection locked="0"/>
    </xf>
    <xf numFmtId="38" fontId="17" fillId="2" borderId="12" xfId="2" applyNumberFormat="1" applyFont="1" applyFill="1" applyBorder="1" applyAlignment="1" applyProtection="1">
      <alignment horizontal="right" vertical="center"/>
      <protection locked="0"/>
    </xf>
    <xf numFmtId="14" fontId="17" fillId="2" borderId="22" xfId="2" applyNumberFormat="1" applyFont="1" applyFill="1" applyBorder="1" applyAlignment="1" applyProtection="1">
      <alignment horizontal="right" vertical="center"/>
      <protection locked="0"/>
    </xf>
    <xf numFmtId="14" fontId="17" fillId="2" borderId="0" xfId="0" applyNumberFormat="1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center" shrinkToFit="1"/>
      <protection locked="0"/>
    </xf>
    <xf numFmtId="182" fontId="17" fillId="2" borderId="0" xfId="0" applyNumberFormat="1" applyFont="1" applyFill="1" applyAlignment="1" applyProtection="1">
      <alignment horizontal="left" vertical="center"/>
      <protection locked="0"/>
    </xf>
    <xf numFmtId="179" fontId="17" fillId="2" borderId="0" xfId="0" applyNumberFormat="1" applyFont="1" applyFill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top" wrapText="1"/>
      <protection locked="0"/>
    </xf>
    <xf numFmtId="38" fontId="17" fillId="2" borderId="11" xfId="2" applyNumberFormat="1" applyFont="1" applyFill="1" applyBorder="1" applyAlignment="1" applyProtection="1">
      <alignment horizontal="right" vertical="center"/>
      <protection locked="0"/>
    </xf>
    <xf numFmtId="38" fontId="17" fillId="2" borderId="21" xfId="2" applyNumberFormat="1" applyFont="1" applyFill="1" applyBorder="1" applyAlignment="1" applyProtection="1">
      <alignment horizontal="right" vertical="center"/>
      <protection locked="0"/>
    </xf>
    <xf numFmtId="0" fontId="3" fillId="0" borderId="0" xfId="6" applyFont="1" applyProtection="1">
      <alignment vertical="center"/>
    </xf>
    <xf numFmtId="0" fontId="7" fillId="0" borderId="0" xfId="2" applyFont="1" applyAlignment="1" applyProtection="1">
      <alignment horizontal="left" vertical="center"/>
    </xf>
    <xf numFmtId="0" fontId="7" fillId="0" borderId="0" xfId="2" applyFont="1" applyProtection="1">
      <alignment vertical="center"/>
    </xf>
    <xf numFmtId="0" fontId="3" fillId="0" borderId="0" xfId="2" applyFont="1" applyProtection="1">
      <alignment vertical="center"/>
    </xf>
    <xf numFmtId="177" fontId="6" fillId="0" borderId="0" xfId="1" applyNumberFormat="1" applyFont="1" applyAlignment="1" applyProtection="1">
      <alignment vertical="top"/>
    </xf>
    <xf numFmtId="183" fontId="6" fillId="0" borderId="0" xfId="1" applyNumberFormat="1" applyFont="1" applyAlignment="1" applyProtection="1">
      <alignment horizontal="right" vertical="top"/>
    </xf>
    <xf numFmtId="0" fontId="19" fillId="0" borderId="0" xfId="2" applyFont="1" applyProtection="1">
      <alignment vertical="center"/>
    </xf>
    <xf numFmtId="177" fontId="6" fillId="0" borderId="0" xfId="1" applyNumberFormat="1" applyFont="1" applyAlignment="1" applyProtection="1">
      <alignment horizontal="right" vertical="top"/>
    </xf>
    <xf numFmtId="0" fontId="3" fillId="0" borderId="0" xfId="1" applyFont="1" applyProtection="1">
      <alignment vertical="center"/>
    </xf>
    <xf numFmtId="0" fontId="3" fillId="0" borderId="1" xfId="2" applyFont="1" applyBorder="1" applyAlignment="1" applyProtection="1">
      <alignment horizontal="left" vertical="center"/>
    </xf>
    <xf numFmtId="0" fontId="17" fillId="3" borderId="3" xfId="2" applyFont="1" applyFill="1" applyBorder="1" applyProtection="1">
      <alignment vertical="center"/>
    </xf>
    <xf numFmtId="0" fontId="17" fillId="3" borderId="4" xfId="2" applyFont="1" applyFill="1" applyBorder="1" applyProtection="1">
      <alignment vertical="center"/>
    </xf>
    <xf numFmtId="0" fontId="17" fillId="3" borderId="6" xfId="2" applyFont="1" applyFill="1" applyBorder="1" applyProtection="1">
      <alignment vertical="center"/>
    </xf>
    <xf numFmtId="0" fontId="17" fillId="3" borderId="7" xfId="2" applyFont="1" applyFill="1" applyBorder="1" applyProtection="1">
      <alignment vertical="center"/>
    </xf>
    <xf numFmtId="0" fontId="17" fillId="3" borderId="0" xfId="2" applyFont="1" applyFill="1" applyProtection="1">
      <alignment vertical="center"/>
    </xf>
    <xf numFmtId="0" fontId="17" fillId="3" borderId="8" xfId="2" applyFont="1" applyFill="1" applyBorder="1" applyProtection="1">
      <alignment vertical="center"/>
    </xf>
    <xf numFmtId="0" fontId="17" fillId="3" borderId="5" xfId="2" applyFont="1" applyFill="1" applyBorder="1" applyProtection="1">
      <alignment vertical="center"/>
    </xf>
    <xf numFmtId="0" fontId="17" fillId="3" borderId="1" xfId="2" applyFont="1" applyFill="1" applyBorder="1" applyProtection="1">
      <alignment vertical="center"/>
    </xf>
    <xf numFmtId="0" fontId="17" fillId="3" borderId="2" xfId="2" applyFont="1" applyFill="1" applyBorder="1" applyProtection="1">
      <alignment vertical="center"/>
    </xf>
    <xf numFmtId="176" fontId="3" fillId="0" borderId="0" xfId="2" applyNumberFormat="1" applyFont="1" applyProtection="1">
      <alignment vertical="center"/>
    </xf>
    <xf numFmtId="0" fontId="13" fillId="0" borderId="3" xfId="0" applyFont="1" applyBorder="1" applyAlignment="1" applyProtection="1">
      <alignment horizontal="left" vertical="center" indent="1"/>
    </xf>
    <xf numFmtId="0" fontId="13" fillId="0" borderId="4" xfId="0" applyFont="1" applyBorder="1" applyAlignment="1" applyProtection="1">
      <alignment horizontal="left" vertical="center" indent="1"/>
    </xf>
    <xf numFmtId="0" fontId="13" fillId="0" borderId="6" xfId="0" applyFont="1" applyBorder="1" applyAlignment="1" applyProtection="1">
      <alignment horizontal="left" vertical="center" indent="1"/>
    </xf>
    <xf numFmtId="0" fontId="13" fillId="0" borderId="7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178" fontId="3" fillId="0" borderId="7" xfId="0" applyNumberFormat="1" applyFont="1" applyBorder="1" applyProtection="1">
      <alignment vertical="center"/>
    </xf>
    <xf numFmtId="178" fontId="3" fillId="0" borderId="0" xfId="0" applyNumberFormat="1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8" xfId="0" applyFont="1" applyBorder="1" applyProtection="1">
      <alignment vertical="center"/>
    </xf>
    <xf numFmtId="0" fontId="14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3" fillId="0" borderId="5" xfId="2" applyFont="1" applyBorder="1" applyProtection="1">
      <alignment vertical="center"/>
    </xf>
    <xf numFmtId="0" fontId="3" fillId="0" borderId="1" xfId="2" applyFont="1" applyBorder="1" applyProtection="1">
      <alignment vertical="center"/>
    </xf>
    <xf numFmtId="0" fontId="3" fillId="0" borderId="2" xfId="2" applyFont="1" applyBorder="1" applyProtection="1">
      <alignment vertical="center"/>
    </xf>
    <xf numFmtId="179" fontId="3" fillId="0" borderId="0" xfId="2" applyNumberFormat="1" applyFont="1" applyProtection="1">
      <alignment vertical="center"/>
    </xf>
    <xf numFmtId="0" fontId="13" fillId="0" borderId="14" xfId="0" applyFont="1" applyBorder="1" applyProtection="1">
      <alignment vertical="center"/>
    </xf>
    <xf numFmtId="0" fontId="14" fillId="0" borderId="17" xfId="0" applyFont="1" applyBorder="1" applyAlignment="1" applyProtection="1">
      <alignment horizontal="left" vertical="center"/>
    </xf>
    <xf numFmtId="0" fontId="14" fillId="0" borderId="18" xfId="0" applyFont="1" applyBorder="1" applyAlignment="1" applyProtection="1">
      <alignment horizontal="left" vertical="center"/>
    </xf>
    <xf numFmtId="49" fontId="14" fillId="0" borderId="18" xfId="0" applyNumberFormat="1" applyFont="1" applyBorder="1" applyAlignment="1" applyProtection="1">
      <alignment horizontal="left" vertical="center"/>
    </xf>
    <xf numFmtId="0" fontId="14" fillId="0" borderId="16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3" fillId="0" borderId="7" xfId="0" applyFont="1" applyBorder="1" applyProtection="1">
      <alignment vertical="center"/>
    </xf>
    <xf numFmtId="0" fontId="12" fillId="0" borderId="8" xfId="0" applyFont="1" applyBorder="1" applyAlignment="1" applyProtection="1">
      <alignment vertical="top"/>
    </xf>
    <xf numFmtId="0" fontId="18" fillId="0" borderId="0" xfId="0" quotePrefix="1" applyFont="1" applyAlignment="1" applyProtection="1">
      <alignment vertical="top"/>
    </xf>
    <xf numFmtId="0" fontId="3" fillId="0" borderId="5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12" fillId="0" borderId="1" xfId="0" applyFont="1" applyBorder="1" applyAlignment="1" applyProtection="1">
      <alignment vertical="top"/>
    </xf>
    <xf numFmtId="0" fontId="3" fillId="0" borderId="2" xfId="0" applyFont="1" applyBorder="1" applyProtection="1">
      <alignment vertical="center"/>
    </xf>
    <xf numFmtId="0" fontId="12" fillId="0" borderId="0" xfId="0" applyFont="1" applyAlignment="1" applyProtection="1">
      <alignment vertical="top"/>
    </xf>
    <xf numFmtId="179" fontId="12" fillId="0" borderId="0" xfId="0" applyNumberFormat="1" applyFont="1" applyAlignment="1" applyProtection="1">
      <alignment vertical="top"/>
    </xf>
    <xf numFmtId="49" fontId="3" fillId="0" borderId="4" xfId="0" applyNumberFormat="1" applyFont="1" applyBorder="1" applyProtection="1">
      <alignment vertical="center"/>
    </xf>
    <xf numFmtId="0" fontId="14" fillId="0" borderId="0" xfId="0" applyFont="1" applyProtection="1">
      <alignment vertical="center"/>
    </xf>
    <xf numFmtId="49" fontId="3" fillId="0" borderId="0" xfId="0" applyNumberFormat="1" applyFont="1" applyProtection="1">
      <alignment vertical="center"/>
    </xf>
    <xf numFmtId="49" fontId="14" fillId="0" borderId="0" xfId="0" applyNumberFormat="1" applyFont="1" applyAlignment="1" applyProtection="1">
      <alignment horizontal="right" vertical="top"/>
    </xf>
    <xf numFmtId="0" fontId="18" fillId="0" borderId="0" xfId="0" applyFont="1" applyAlignment="1" applyProtection="1">
      <alignment vertical="top" wrapText="1"/>
    </xf>
    <xf numFmtId="0" fontId="18" fillId="0" borderId="0" xfId="0" applyFont="1" applyAlignment="1" applyProtection="1">
      <alignment vertical="top"/>
    </xf>
    <xf numFmtId="49" fontId="14" fillId="0" borderId="0" xfId="0" applyNumberFormat="1" applyFont="1" applyAlignment="1" applyProtection="1">
      <alignment horizontal="left" vertical="top"/>
    </xf>
    <xf numFmtId="0" fontId="3" fillId="0" borderId="0" xfId="0" applyFont="1" applyAlignment="1" applyProtection="1">
      <alignment vertical="top"/>
    </xf>
    <xf numFmtId="0" fontId="15" fillId="0" borderId="0" xfId="1" applyFont="1" applyProtection="1">
      <alignment vertical="center"/>
    </xf>
    <xf numFmtId="0" fontId="15" fillId="0" borderId="7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8" xfId="0" applyFont="1" applyBorder="1" applyProtection="1">
      <alignment vertical="center"/>
    </xf>
    <xf numFmtId="0" fontId="15" fillId="0" borderId="0" xfId="2" applyFont="1" applyProtection="1">
      <alignment vertical="center"/>
    </xf>
    <xf numFmtId="49" fontId="12" fillId="0" borderId="1" xfId="0" applyNumberFormat="1" applyFont="1" applyBorder="1" applyAlignment="1" applyProtection="1">
      <alignment vertical="top"/>
    </xf>
    <xf numFmtId="49" fontId="12" fillId="0" borderId="0" xfId="0" applyNumberFormat="1" applyFont="1" applyAlignment="1" applyProtection="1">
      <alignment vertical="top"/>
    </xf>
    <xf numFmtId="49" fontId="13" fillId="0" borderId="5" xfId="0" applyNumberFormat="1" applyFont="1" applyBorder="1" applyProtection="1">
      <alignment vertical="center"/>
    </xf>
    <xf numFmtId="0" fontId="3" fillId="0" borderId="8" xfId="1" applyFont="1" applyBorder="1" applyProtection="1">
      <alignment vertical="center"/>
    </xf>
    <xf numFmtId="0" fontId="14" fillId="0" borderId="15" xfId="0" applyFont="1" applyBorder="1" applyAlignment="1" applyProtection="1">
      <alignment horizontal="left" vertical="center" wrapText="1"/>
    </xf>
    <xf numFmtId="0" fontId="14" fillId="0" borderId="15" xfId="0" applyFont="1" applyBorder="1" applyAlignment="1" applyProtection="1">
      <alignment horizontal="left" vertical="center"/>
    </xf>
    <xf numFmtId="176" fontId="14" fillId="0" borderId="15" xfId="0" applyNumberFormat="1" applyFont="1" applyBorder="1" applyAlignment="1" applyProtection="1">
      <alignment horizontal="left" vertical="center"/>
    </xf>
    <xf numFmtId="0" fontId="3" fillId="0" borderId="8" xfId="2" applyFont="1" applyBorder="1" applyProtection="1">
      <alignment vertical="center"/>
    </xf>
    <xf numFmtId="49" fontId="3" fillId="0" borderId="0" xfId="0" applyNumberFormat="1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top" wrapText="1"/>
    </xf>
    <xf numFmtId="0" fontId="14" fillId="0" borderId="8" xfId="0" applyFont="1" applyBorder="1" applyAlignment="1" applyProtection="1">
      <alignment vertical="top"/>
    </xf>
    <xf numFmtId="176" fontId="3" fillId="0" borderId="0" xfId="0" applyNumberFormat="1" applyFont="1" applyProtection="1">
      <alignment vertical="center"/>
    </xf>
    <xf numFmtId="0" fontId="18" fillId="0" borderId="0" xfId="0" applyFont="1" applyAlignment="1" applyProtection="1">
      <alignment horizontal="left" vertical="top"/>
    </xf>
    <xf numFmtId="49" fontId="14" fillId="0" borderId="0" xfId="0" applyNumberFormat="1" applyFont="1" applyAlignment="1" applyProtection="1">
      <alignment vertical="top"/>
    </xf>
    <xf numFmtId="38" fontId="14" fillId="0" borderId="0" xfId="0" applyNumberFormat="1" applyFont="1" applyAlignment="1" applyProtection="1">
      <alignment vertical="top"/>
    </xf>
    <xf numFmtId="0" fontId="3" fillId="0" borderId="0" xfId="1" applyFont="1" applyAlignment="1" applyProtection="1"/>
    <xf numFmtId="0" fontId="13" fillId="0" borderId="7" xfId="0" applyFont="1" applyBorder="1" applyAlignment="1" applyProtection="1"/>
    <xf numFmtId="0" fontId="3" fillId="0" borderId="0" xfId="2" applyFont="1" applyAlignment="1" applyProtection="1"/>
    <xf numFmtId="0" fontId="18" fillId="0" borderId="1" xfId="0" applyFont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 wrapText="1"/>
    </xf>
    <xf numFmtId="0" fontId="3" fillId="0" borderId="8" xfId="0" applyFont="1" applyBorder="1" applyAlignment="1" applyProtection="1"/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30" xfId="2" applyFont="1" applyBorder="1" applyAlignment="1" applyProtection="1">
      <alignment horizontal="center" vertical="center"/>
    </xf>
    <xf numFmtId="0" fontId="3" fillId="0" borderId="9" xfId="2" applyFont="1" applyBorder="1" applyAlignment="1" applyProtection="1">
      <alignment horizontal="center" vertical="center" wrapText="1"/>
    </xf>
    <xf numFmtId="0" fontId="3" fillId="0" borderId="23" xfId="2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2" applyFont="1" applyBorder="1" applyProtection="1">
      <alignment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1" xfId="2" applyFont="1" applyBorder="1" applyAlignment="1" applyProtection="1">
      <alignment horizontal="center" vertical="center"/>
    </xf>
    <xf numFmtId="0" fontId="3" fillId="0" borderId="10" xfId="2" applyFont="1" applyBorder="1" applyAlignment="1" applyProtection="1">
      <alignment horizontal="center" vertical="center" wrapText="1"/>
    </xf>
    <xf numFmtId="0" fontId="3" fillId="0" borderId="24" xfId="2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49" fontId="3" fillId="0" borderId="29" xfId="0" applyNumberFormat="1" applyFont="1" applyBorder="1" applyAlignment="1" applyProtection="1">
      <alignment horizontal="center" vertical="center"/>
    </xf>
    <xf numFmtId="0" fontId="3" fillId="0" borderId="12" xfId="2" applyFont="1" applyBorder="1" applyProtection="1">
      <alignment vertical="center"/>
    </xf>
    <xf numFmtId="0" fontId="3" fillId="0" borderId="11" xfId="2" applyFont="1" applyBorder="1" applyProtection="1">
      <alignment vertical="center"/>
    </xf>
    <xf numFmtId="0" fontId="3" fillId="0" borderId="21" xfId="2" applyFont="1" applyBorder="1" applyProtection="1">
      <alignment vertical="center"/>
    </xf>
    <xf numFmtId="49" fontId="3" fillId="0" borderId="28" xfId="0" applyNumberFormat="1" applyFont="1" applyBorder="1" applyAlignment="1" applyProtection="1">
      <alignment horizontal="center" vertical="center"/>
    </xf>
    <xf numFmtId="0" fontId="3" fillId="0" borderId="19" xfId="0" applyFont="1" applyBorder="1" applyProtection="1">
      <alignment vertical="center"/>
    </xf>
    <xf numFmtId="0" fontId="3" fillId="0" borderId="20" xfId="0" applyFont="1" applyBorder="1" applyProtection="1">
      <alignment vertical="center"/>
    </xf>
    <xf numFmtId="0" fontId="3" fillId="0" borderId="25" xfId="0" applyFont="1" applyBorder="1" applyProtection="1">
      <alignment vertical="center"/>
    </xf>
    <xf numFmtId="0" fontId="3" fillId="0" borderId="32" xfId="0" applyFont="1" applyBorder="1" applyProtection="1">
      <alignment vertical="center"/>
    </xf>
    <xf numFmtId="0" fontId="3" fillId="0" borderId="26" xfId="0" applyFont="1" applyBorder="1" applyProtection="1">
      <alignment vertical="center"/>
    </xf>
    <xf numFmtId="0" fontId="3" fillId="0" borderId="27" xfId="0" applyFont="1" applyBorder="1" applyProtection="1">
      <alignment vertical="center"/>
    </xf>
    <xf numFmtId="49" fontId="3" fillId="4" borderId="26" xfId="2" applyNumberFormat="1" applyFont="1" applyFill="1" applyBorder="1" applyAlignment="1" applyProtection="1">
      <alignment horizontal="left" vertical="center"/>
    </xf>
    <xf numFmtId="38" fontId="3" fillId="4" borderId="38" xfId="2" applyNumberFormat="1" applyFont="1" applyFill="1" applyBorder="1" applyAlignment="1" applyProtection="1">
      <alignment horizontal="right" vertical="center"/>
    </xf>
    <xf numFmtId="14" fontId="3" fillId="4" borderId="39" xfId="2" applyNumberFormat="1" applyFont="1" applyFill="1" applyBorder="1" applyAlignment="1" applyProtection="1">
      <alignment horizontal="right" vertical="center"/>
    </xf>
    <xf numFmtId="0" fontId="14" fillId="0" borderId="7" xfId="0" applyFont="1" applyBorder="1" applyAlignment="1" applyProtection="1">
      <alignment vertical="top"/>
    </xf>
    <xf numFmtId="0" fontId="3" fillId="0" borderId="33" xfId="2" applyFont="1" applyBorder="1" applyProtection="1">
      <alignment vertical="center"/>
    </xf>
    <xf numFmtId="0" fontId="3" fillId="0" borderId="34" xfId="2" applyFont="1" applyBorder="1" applyProtection="1">
      <alignment vertical="center"/>
    </xf>
    <xf numFmtId="0" fontId="3" fillId="0" borderId="37" xfId="2" applyFont="1" applyBorder="1" applyProtection="1">
      <alignment vertical="center"/>
    </xf>
    <xf numFmtId="38" fontId="17" fillId="0" borderId="7" xfId="0" applyNumberFormat="1" applyFont="1" applyBorder="1" applyAlignment="1" applyProtection="1">
      <alignment horizontal="right" vertical="center"/>
    </xf>
    <xf numFmtId="38" fontId="17" fillId="0" borderId="0" xfId="0" applyNumberFormat="1" applyFont="1" applyAlignment="1" applyProtection="1">
      <alignment horizontal="right" vertical="center"/>
    </xf>
    <xf numFmtId="180" fontId="3" fillId="0" borderId="0" xfId="0" applyNumberFormat="1" applyFont="1" applyProtection="1">
      <alignment vertical="center"/>
    </xf>
    <xf numFmtId="0" fontId="3" fillId="0" borderId="4" xfId="2" applyFont="1" applyBorder="1" applyAlignment="1" applyProtection="1">
      <alignment horizontal="left" vertical="center"/>
    </xf>
    <xf numFmtId="0" fontId="3" fillId="0" borderId="4" xfId="1" applyFont="1" applyBorder="1" applyAlignment="1" applyProtection="1">
      <alignment horizontal="center" vertical="center"/>
    </xf>
    <xf numFmtId="180" fontId="3" fillId="0" borderId="4" xfId="1" applyNumberFormat="1" applyFont="1" applyBorder="1" applyProtection="1">
      <alignment vertical="center"/>
    </xf>
    <xf numFmtId="176" fontId="3" fillId="0" borderId="4" xfId="1" applyNumberFormat="1" applyFont="1" applyBorder="1" applyProtection="1">
      <alignment vertical="center"/>
    </xf>
    <xf numFmtId="181" fontId="3" fillId="0" borderId="0" xfId="1" applyNumberFormat="1" applyFont="1" applyAlignment="1" applyProtection="1">
      <alignment horizontal="right" vertical="center"/>
    </xf>
    <xf numFmtId="181" fontId="3" fillId="0" borderId="0" xfId="0" applyNumberFormat="1" applyFont="1" applyAlignment="1" applyProtection="1">
      <alignment horizontal="right" vertical="center"/>
    </xf>
    <xf numFmtId="180" fontId="3" fillId="0" borderId="0" xfId="0" applyNumberFormat="1" applyFont="1" applyAlignment="1" applyProtection="1">
      <alignment horizontal="right" vertical="center"/>
    </xf>
    <xf numFmtId="0" fontId="12" fillId="0" borderId="1" xfId="0" applyFont="1" applyBorder="1" applyAlignment="1" applyProtection="1">
      <alignment horizontal="right" vertical="top"/>
    </xf>
    <xf numFmtId="0" fontId="12" fillId="0" borderId="0" xfId="0" applyFont="1" applyAlignment="1" applyProtection="1">
      <alignment horizontal="right" vertical="top"/>
    </xf>
    <xf numFmtId="0" fontId="3" fillId="0" borderId="6" xfId="2" applyFont="1" applyBorder="1" applyProtection="1">
      <alignment vertical="center"/>
    </xf>
    <xf numFmtId="49" fontId="14" fillId="0" borderId="0" xfId="0" applyNumberFormat="1" applyFont="1" applyProtection="1">
      <alignment vertical="center"/>
    </xf>
    <xf numFmtId="0" fontId="3" fillId="0" borderId="0" xfId="8" applyFont="1" applyAlignment="1" applyProtection="1">
      <alignment horizontal="left" vertical="center"/>
    </xf>
    <xf numFmtId="0" fontId="3" fillId="0" borderId="0" xfId="2" applyFont="1" applyAlignment="1" applyProtection="1">
      <alignment horizontal="left" vertical="center"/>
    </xf>
  </cellXfs>
  <cellStyles count="9">
    <cellStyle name="桁区切り 2" xfId="4" xr:uid="{00000000-0005-0000-0000-000000000000}"/>
    <cellStyle name="桁区切り 3" xfId="7" xr:uid="{00000000-0005-0000-0000-000001000000}"/>
    <cellStyle name="標準" xfId="0" builtinId="0"/>
    <cellStyle name="標準 3 3" xfId="3" xr:uid="{00000000-0005-0000-0000-000003000000}"/>
    <cellStyle name="標準 5" xfId="2" xr:uid="{00000000-0005-0000-0000-000004000000}"/>
    <cellStyle name="標準 5 2" xfId="1" xr:uid="{00000000-0005-0000-0000-000005000000}"/>
    <cellStyle name="標準 5 2 2" xfId="6" xr:uid="{00000000-0005-0000-0000-000006000000}"/>
    <cellStyle name="標準 5 2 2 2" xfId="8" xr:uid="{00000000-0005-0000-0000-000007000000}"/>
    <cellStyle name="標準 9" xfId="5" xr:uid="{00000000-0005-0000-0000-000008000000}"/>
  </cellStyles>
  <dxfs count="38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0000"/>
      <color rgb="FFCCEDFC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155"/>
  <sheetViews>
    <sheetView showGridLines="0" tabSelected="1" topLeftCell="B1" zoomScaleNormal="100" workbookViewId="0">
      <selection activeCell="B1" sqref="B1"/>
    </sheetView>
  </sheetViews>
  <sheetFormatPr defaultColWidth="9" defaultRowHeight="13.5" x14ac:dyDescent="0.15"/>
  <cols>
    <col min="1" max="1" width="7.125" style="28" hidden="1" customWidth="1"/>
    <col min="2" max="3" width="1.625" style="28" customWidth="1"/>
    <col min="4" max="4" width="5.625" style="28" customWidth="1"/>
    <col min="5" max="5" width="4.5" style="28" customWidth="1"/>
    <col min="6" max="6" width="3.75" style="28" customWidth="1"/>
    <col min="7" max="7" width="3.125" style="28" customWidth="1"/>
    <col min="8" max="8" width="12.5" style="28" customWidth="1"/>
    <col min="9" max="9" width="1.625" style="28" customWidth="1"/>
    <col min="10" max="10" width="9.75" style="28" customWidth="1"/>
    <col min="11" max="11" width="2.875" style="28" customWidth="1"/>
    <col min="12" max="12" width="16.625" style="28" customWidth="1"/>
    <col min="13" max="13" width="5.125" style="28" customWidth="1"/>
    <col min="14" max="14" width="15.625" style="28" customWidth="1"/>
    <col min="15" max="15" width="5.25" style="28" customWidth="1"/>
    <col min="16" max="17" width="7.625" style="28" customWidth="1"/>
    <col min="18" max="19" width="2.625" style="28" customWidth="1"/>
    <col min="20" max="25" width="3.625" style="28" customWidth="1"/>
    <col min="26" max="26" width="2.625" style="28" customWidth="1"/>
    <col min="27" max="27" width="3.625" style="28" customWidth="1"/>
    <col min="28" max="16384" width="9" style="28"/>
  </cols>
  <sheetData>
    <row r="1" spans="1:27" ht="30" customHeight="1" x14ac:dyDescent="0.15">
      <c r="A1" s="25" t="s">
        <v>170</v>
      </c>
      <c r="B1" s="25"/>
      <c r="C1" s="26" t="s">
        <v>164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T1" s="29"/>
      <c r="U1" s="29"/>
      <c r="V1" s="29"/>
      <c r="W1" s="30" t="s">
        <v>101</v>
      </c>
      <c r="X1" s="30"/>
      <c r="Y1" s="30"/>
      <c r="Z1" s="30"/>
      <c r="AA1" s="29"/>
    </row>
    <row r="2" spans="1:27" ht="15.75" hidden="1" customHeight="1" x14ac:dyDescent="0.15">
      <c r="A2" s="25" t="s">
        <v>171</v>
      </c>
      <c r="B2" s="25"/>
      <c r="C2" s="31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  <c r="S2" s="32"/>
      <c r="T2" s="32"/>
      <c r="U2" s="32"/>
      <c r="V2" s="32"/>
      <c r="W2" s="32"/>
      <c r="X2" s="32"/>
      <c r="Y2" s="32"/>
      <c r="Z2" s="32"/>
      <c r="AA2" s="29"/>
    </row>
    <row r="3" spans="1:27" ht="30" customHeight="1" x14ac:dyDescent="0.15">
      <c r="A3" s="33" t="s">
        <v>169</v>
      </c>
      <c r="B3" s="33"/>
      <c r="C3" s="34" t="s">
        <v>168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7" ht="6.75" customHeight="1" x14ac:dyDescent="0.15">
      <c r="A4" s="33"/>
      <c r="B4" s="33"/>
      <c r="C4" s="35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7"/>
    </row>
    <row r="5" spans="1:27" ht="15" customHeight="1" x14ac:dyDescent="0.15">
      <c r="A5" s="33"/>
      <c r="B5" s="33"/>
      <c r="C5" s="38" t="s">
        <v>100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40"/>
    </row>
    <row r="6" spans="1:27" ht="15" customHeight="1" x14ac:dyDescent="0.15">
      <c r="A6" s="33"/>
      <c r="B6" s="33"/>
      <c r="C6" s="38" t="s">
        <v>15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40"/>
    </row>
    <row r="7" spans="1:27" ht="15" customHeight="1" x14ac:dyDescent="0.15">
      <c r="A7" s="33"/>
      <c r="B7" s="33"/>
      <c r="C7" s="38" t="s">
        <v>16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40"/>
    </row>
    <row r="8" spans="1:27" ht="15" hidden="1" customHeight="1" x14ac:dyDescent="0.15">
      <c r="A8" s="33"/>
      <c r="B8" s="33"/>
      <c r="C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40"/>
    </row>
    <row r="9" spans="1:27" ht="6.75" customHeight="1" x14ac:dyDescent="0.15">
      <c r="A9" s="33"/>
      <c r="B9" s="33"/>
      <c r="C9" s="41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3"/>
    </row>
    <row r="10" spans="1:27" ht="27" customHeight="1" x14ac:dyDescent="0.15">
      <c r="A10" s="33"/>
      <c r="B10" s="33"/>
      <c r="I10" s="44"/>
    </row>
    <row r="11" spans="1:27" ht="15" hidden="1" customHeight="1" x14ac:dyDescent="0.15">
      <c r="A11" s="33"/>
      <c r="B11" s="33"/>
      <c r="I11" s="44"/>
    </row>
    <row r="12" spans="1:27" ht="15" hidden="1" customHeight="1" x14ac:dyDescent="0.15">
      <c r="A12" s="33"/>
      <c r="B12" s="33"/>
      <c r="I12" s="44"/>
    </row>
    <row r="13" spans="1:27" ht="20.100000000000001" customHeight="1" x14ac:dyDescent="0.15">
      <c r="A13" s="33"/>
      <c r="B13" s="33"/>
      <c r="C13" s="45" t="s">
        <v>17</v>
      </c>
      <c r="D13" s="46"/>
      <c r="E13" s="46"/>
      <c r="F13" s="46"/>
      <c r="G13" s="46"/>
      <c r="H13" s="47"/>
    </row>
    <row r="14" spans="1:27" ht="20.100000000000001" customHeight="1" x14ac:dyDescent="0.15">
      <c r="A14" s="33"/>
      <c r="B14" s="33"/>
      <c r="C14" s="48"/>
      <c r="D14" s="49"/>
      <c r="E14" s="49"/>
      <c r="F14" s="49"/>
      <c r="G14" s="49"/>
      <c r="H14" s="49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1"/>
    </row>
    <row r="15" spans="1:27" ht="20.100000000000001" customHeight="1" x14ac:dyDescent="0.15">
      <c r="A15" s="33">
        <f>IFERROR(IF(TRIM($I15)="",1001,0),3)</f>
        <v>1001</v>
      </c>
      <c r="B15" s="33"/>
      <c r="C15" s="52"/>
      <c r="D15" s="53">
        <v>1</v>
      </c>
      <c r="E15" s="54" t="s">
        <v>19</v>
      </c>
      <c r="F15" s="54"/>
      <c r="G15" s="54"/>
      <c r="H15" s="54"/>
      <c r="I15" s="17"/>
      <c r="J15" s="17"/>
      <c r="K15" s="17"/>
      <c r="L15" s="17"/>
      <c r="M15" s="17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5"/>
    </row>
    <row r="16" spans="1:27" ht="20.100000000000001" customHeight="1" x14ac:dyDescent="0.15">
      <c r="A16" s="33"/>
      <c r="B16" s="33"/>
      <c r="C16" s="52"/>
      <c r="D16" s="53"/>
      <c r="E16" s="54"/>
      <c r="F16" s="54"/>
      <c r="G16" s="54"/>
      <c r="H16" s="54"/>
      <c r="I16" s="56"/>
      <c r="J16" s="57" t="str">
        <f>日付例&amp;"　年月日を入力してください。"</f>
        <v>例)2024/4/1、R6/4/1　年月日を入力してください。</v>
      </c>
      <c r="K16" s="57"/>
      <c r="L16" s="57"/>
      <c r="M16" s="57"/>
      <c r="N16" s="57"/>
      <c r="O16" s="57"/>
      <c r="P16" s="57"/>
      <c r="Q16" s="58"/>
      <c r="R16" s="58"/>
      <c r="S16" s="58"/>
      <c r="T16" s="58"/>
      <c r="U16" s="58"/>
      <c r="V16" s="58"/>
      <c r="W16" s="58"/>
      <c r="X16" s="58"/>
      <c r="Y16" s="58"/>
      <c r="Z16" s="55"/>
    </row>
    <row r="17" spans="1:26" ht="15" customHeight="1" x14ac:dyDescent="0.15">
      <c r="A17" s="33"/>
      <c r="B17" s="33"/>
      <c r="C17" s="59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1"/>
    </row>
    <row r="18" spans="1:26" ht="15" customHeight="1" x14ac:dyDescent="0.15">
      <c r="A18" s="33"/>
      <c r="B18" s="33"/>
    </row>
    <row r="19" spans="1:26" ht="15.75" hidden="1" customHeight="1" x14ac:dyDescent="0.15">
      <c r="A19" s="33"/>
      <c r="B19" s="33"/>
    </row>
    <row r="20" spans="1:26" ht="15.75" hidden="1" customHeight="1" x14ac:dyDescent="0.15">
      <c r="A20" s="33"/>
      <c r="B20" s="33"/>
    </row>
    <row r="21" spans="1:26" ht="15.75" hidden="1" customHeight="1" x14ac:dyDescent="0.15">
      <c r="A21" s="33"/>
      <c r="B21" s="33"/>
    </row>
    <row r="22" spans="1:26" ht="15.75" hidden="1" customHeight="1" x14ac:dyDescent="0.15">
      <c r="A22" s="33"/>
      <c r="B22" s="33"/>
    </row>
    <row r="23" spans="1:26" ht="15.75" hidden="1" customHeight="1" x14ac:dyDescent="0.15">
      <c r="A23" s="33"/>
      <c r="B23" s="33"/>
    </row>
    <row r="24" spans="1:26" ht="15.75" hidden="1" customHeight="1" x14ac:dyDescent="0.15">
      <c r="A24" s="33"/>
      <c r="B24" s="33"/>
    </row>
    <row r="25" spans="1:26" ht="15.75" hidden="1" customHeight="1" x14ac:dyDescent="0.15">
      <c r="A25" s="33"/>
      <c r="B25" s="33"/>
    </row>
    <row r="26" spans="1:26" ht="15.75" hidden="1" customHeight="1" x14ac:dyDescent="0.15">
      <c r="A26" s="33"/>
      <c r="B26" s="33"/>
    </row>
    <row r="27" spans="1:26" ht="15.75" hidden="1" customHeight="1" x14ac:dyDescent="0.15">
      <c r="A27" s="33"/>
      <c r="B27" s="33"/>
    </row>
    <row r="28" spans="1:26" ht="15" customHeight="1" x14ac:dyDescent="0.15">
      <c r="A28" s="33"/>
      <c r="B28" s="33"/>
    </row>
    <row r="29" spans="1:26" ht="20.100000000000001" customHeight="1" x14ac:dyDescent="0.15">
      <c r="A29" s="33"/>
      <c r="B29" s="33"/>
      <c r="C29" s="45" t="s">
        <v>89</v>
      </c>
      <c r="D29" s="46"/>
      <c r="E29" s="46"/>
      <c r="F29" s="46"/>
      <c r="G29" s="46"/>
      <c r="H29" s="47"/>
      <c r="I29" s="62"/>
    </row>
    <row r="30" spans="1:26" ht="9.9499999999999993" customHeight="1" x14ac:dyDescent="0.15">
      <c r="A30" s="33"/>
      <c r="B30" s="33"/>
      <c r="C30" s="48"/>
      <c r="D30" s="49"/>
      <c r="E30" s="63"/>
      <c r="F30" s="63"/>
      <c r="G30" s="63"/>
      <c r="H30" s="63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1"/>
    </row>
    <row r="31" spans="1:26" ht="20.100000000000001" customHeight="1" x14ac:dyDescent="0.15">
      <c r="A31" s="33"/>
      <c r="B31" s="33"/>
      <c r="C31" s="48"/>
      <c r="D31" s="64" t="s">
        <v>18</v>
      </c>
      <c r="E31" s="65"/>
      <c r="F31" s="65"/>
      <c r="G31" s="65"/>
      <c r="H31" s="65"/>
      <c r="I31" s="66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7"/>
      <c r="Z31" s="55"/>
    </row>
    <row r="32" spans="1:26" ht="9.9499999999999993" customHeight="1" x14ac:dyDescent="0.15">
      <c r="A32" s="33"/>
      <c r="B32" s="33"/>
      <c r="C32" s="4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55"/>
    </row>
    <row r="33" spans="1:26" ht="20.100000000000001" customHeight="1" x14ac:dyDescent="0.15">
      <c r="A33" s="33"/>
      <c r="B33" s="33"/>
      <c r="C33" s="52"/>
      <c r="D33" s="53">
        <v>1</v>
      </c>
      <c r="E33" s="28" t="s">
        <v>0</v>
      </c>
      <c r="I33" s="19"/>
      <c r="J33" s="20"/>
      <c r="K33" s="20"/>
      <c r="L33" s="20"/>
      <c r="M33" s="20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5"/>
    </row>
    <row r="34" spans="1:26" ht="20.100000000000001" customHeight="1" x14ac:dyDescent="0.15">
      <c r="A34" s="33"/>
      <c r="B34" s="33"/>
      <c r="C34" s="52"/>
      <c r="D34" s="53"/>
      <c r="E34" s="54"/>
      <c r="F34" s="54"/>
      <c r="G34" s="54"/>
      <c r="H34" s="54"/>
      <c r="I34" s="56"/>
      <c r="J34" s="57" t="s">
        <v>98</v>
      </c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5"/>
    </row>
    <row r="35" spans="1:26" ht="20.100000000000001" customHeight="1" x14ac:dyDescent="0.15">
      <c r="A35" s="33">
        <f>IFERROR(IF(AND($I35&lt;&gt;"", OR(ISERROR(FIND("@"&amp;LEFT($I35,3)&amp;"@", 都道府県3))=FALSE, ISERROR(FIND("@"&amp;LEFT($I35,4)&amp;"@",都道府県4))=FALSE)=FALSE),1001,0),3)</f>
        <v>0</v>
      </c>
      <c r="B35" s="33"/>
      <c r="C35" s="52"/>
      <c r="D35" s="53">
        <v>2</v>
      </c>
      <c r="E35" s="28" t="s">
        <v>90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55"/>
    </row>
    <row r="36" spans="1:26" ht="20.100000000000001" customHeight="1" x14ac:dyDescent="0.15">
      <c r="A36" s="33"/>
      <c r="B36" s="33"/>
      <c r="C36" s="52"/>
      <c r="D36" s="53"/>
      <c r="E36" s="54"/>
      <c r="F36" s="54"/>
      <c r="G36" s="54"/>
      <c r="H36" s="54"/>
      <c r="I36" s="56"/>
      <c r="J36" s="57" t="s">
        <v>14</v>
      </c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5"/>
    </row>
    <row r="37" spans="1:26" ht="20.100000000000001" customHeight="1" x14ac:dyDescent="0.15">
      <c r="A37" s="33"/>
      <c r="B37" s="33"/>
      <c r="C37" s="52"/>
      <c r="D37" s="53">
        <v>3</v>
      </c>
      <c r="E37" s="28" t="s">
        <v>91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55"/>
    </row>
    <row r="38" spans="1:26" ht="20.100000000000001" customHeight="1" x14ac:dyDescent="0.15">
      <c r="A38" s="33"/>
      <c r="B38" s="33"/>
      <c r="C38" s="69"/>
      <c r="D38" s="54"/>
      <c r="E38" s="54"/>
      <c r="F38" s="54"/>
      <c r="G38" s="54"/>
      <c r="H38" s="54"/>
      <c r="I38" s="56"/>
      <c r="J38" s="57" t="s">
        <v>85</v>
      </c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5"/>
    </row>
    <row r="39" spans="1:26" ht="20.100000000000001" customHeight="1" x14ac:dyDescent="0.15">
      <c r="A39" s="33"/>
      <c r="B39" s="33"/>
      <c r="C39" s="52"/>
      <c r="D39" s="53">
        <v>4</v>
      </c>
      <c r="E39" s="28" t="s">
        <v>1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55"/>
    </row>
    <row r="40" spans="1:26" ht="20.100000000000001" customHeight="1" x14ac:dyDescent="0.15">
      <c r="A40" s="33"/>
      <c r="B40" s="33"/>
      <c r="C40" s="69"/>
      <c r="D40" s="54"/>
      <c r="E40" s="54"/>
      <c r="F40" s="54"/>
      <c r="G40" s="54"/>
      <c r="H40" s="54"/>
      <c r="I40" s="56"/>
      <c r="J40" s="57" t="s">
        <v>80</v>
      </c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70"/>
    </row>
    <row r="41" spans="1:26" ht="20.100000000000001" customHeight="1" x14ac:dyDescent="0.15">
      <c r="A41" s="33"/>
      <c r="B41" s="33"/>
      <c r="C41" s="52"/>
      <c r="D41" s="53">
        <v>5</v>
      </c>
      <c r="E41" s="28" t="s">
        <v>9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55"/>
    </row>
    <row r="42" spans="1:26" ht="20.100000000000001" customHeight="1" x14ac:dyDescent="0.15">
      <c r="A42" s="33"/>
      <c r="B42" s="33"/>
      <c r="C42" s="69"/>
      <c r="D42" s="54"/>
      <c r="E42" s="54"/>
      <c r="F42" s="54"/>
      <c r="G42" s="54"/>
      <c r="H42" s="54"/>
      <c r="I42" s="56"/>
      <c r="J42" s="57" t="s">
        <v>8</v>
      </c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70"/>
    </row>
    <row r="43" spans="1:26" ht="20.100000000000001" customHeight="1" x14ac:dyDescent="0.15">
      <c r="A43" s="33">
        <f>IFERROR(IF(AND($I43&lt;&gt;"", NOT(OR(IFERROR(SEARCH(" ",TRIM($I43)),0)&gt;0, IFERROR(SEARCH("　",TRIM($I43)),0)&gt;0))),1001,0),3)</f>
        <v>0</v>
      </c>
      <c r="B43" s="33"/>
      <c r="C43" s="52"/>
      <c r="D43" s="53">
        <v>6</v>
      </c>
      <c r="E43" s="28" t="s">
        <v>92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55"/>
    </row>
    <row r="44" spans="1:26" ht="20.100000000000001" customHeight="1" x14ac:dyDescent="0.15">
      <c r="A44" s="33"/>
      <c r="B44" s="33"/>
      <c r="C44" s="69"/>
      <c r="D44" s="54"/>
      <c r="E44" s="54"/>
      <c r="F44" s="54"/>
      <c r="G44" s="54"/>
      <c r="H44" s="54"/>
      <c r="I44" s="56"/>
      <c r="J44" s="57" t="s">
        <v>6</v>
      </c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70"/>
    </row>
    <row r="45" spans="1:26" ht="20.100000000000001" customHeight="1" x14ac:dyDescent="0.15">
      <c r="A45" s="33">
        <f>IFERROR(IF(AND($I45&lt;&gt;"", NOT(OR(IFERROR(SEARCH(" ",TRIM($I45)),0)&gt;0, IFERROR(SEARCH("　",TRIM($I45)),0)&gt;0))),1001,0),3)</f>
        <v>0</v>
      </c>
      <c r="B45" s="33"/>
      <c r="C45" s="52"/>
      <c r="D45" s="53">
        <v>7</v>
      </c>
      <c r="E45" s="28" t="s">
        <v>2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55"/>
    </row>
    <row r="46" spans="1:26" ht="20.100000000000001" customHeight="1" x14ac:dyDescent="0.15">
      <c r="A46" s="33"/>
      <c r="B46" s="33"/>
      <c r="C46" s="69"/>
      <c r="D46" s="54"/>
      <c r="E46" s="54"/>
      <c r="F46" s="54"/>
      <c r="G46" s="54"/>
      <c r="H46" s="54"/>
      <c r="I46" s="56"/>
      <c r="J46" s="57" t="s">
        <v>7</v>
      </c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5"/>
    </row>
    <row r="47" spans="1:26" ht="20.100000000000001" customHeight="1" x14ac:dyDescent="0.15">
      <c r="A47" s="33">
        <f>IFERROR(IF(AND($I47&lt;&gt;"", NOT(AND(ISNUMBER(VALUE(SUBSTITUTE($I47,"-",""))), IFERROR(SEARCH("-",$I47),0)&gt;0))),1001,0),3)</f>
        <v>0</v>
      </c>
      <c r="B47" s="33"/>
      <c r="C47" s="52"/>
      <c r="D47" s="53">
        <v>8</v>
      </c>
      <c r="E47" s="28" t="s">
        <v>3</v>
      </c>
      <c r="I47" s="14"/>
      <c r="J47" s="14"/>
      <c r="K47" s="14"/>
      <c r="L47" s="14"/>
      <c r="M47" s="1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5"/>
    </row>
    <row r="48" spans="1:26" ht="20.100000000000001" customHeight="1" x14ac:dyDescent="0.15">
      <c r="A48" s="33"/>
      <c r="B48" s="33"/>
      <c r="C48" s="69"/>
      <c r="D48" s="54"/>
      <c r="E48" s="54"/>
      <c r="F48" s="54"/>
      <c r="G48" s="54"/>
      <c r="H48" s="54"/>
      <c r="I48" s="56"/>
      <c r="J48" s="57" t="s">
        <v>81</v>
      </c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5"/>
    </row>
    <row r="49" spans="1:26" ht="20.100000000000001" customHeight="1" x14ac:dyDescent="0.15">
      <c r="A49" s="33">
        <f>IFERROR(IF(AND($I49&lt;&gt;"", NOT(AND(ISNUMBER(VALUE(SUBSTITUTE($I49,"-",""))), IFERROR(SEARCH("-",$I49),0)&gt;0))),1001,0),3)</f>
        <v>0</v>
      </c>
      <c r="B49" s="33"/>
      <c r="C49" s="52"/>
      <c r="D49" s="53">
        <v>9</v>
      </c>
      <c r="E49" s="28" t="s">
        <v>4</v>
      </c>
      <c r="I49" s="14"/>
      <c r="J49" s="20"/>
      <c r="K49" s="20"/>
      <c r="L49" s="20"/>
      <c r="M49" s="20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5"/>
    </row>
    <row r="50" spans="1:26" ht="20.100000000000001" customHeight="1" x14ac:dyDescent="0.15">
      <c r="A50" s="33"/>
      <c r="B50" s="33"/>
      <c r="C50" s="69"/>
      <c r="D50" s="54"/>
      <c r="E50" s="54"/>
      <c r="F50" s="54"/>
      <c r="G50" s="54"/>
      <c r="H50" s="54"/>
      <c r="I50" s="56"/>
      <c r="J50" s="57" t="s">
        <v>82</v>
      </c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5"/>
    </row>
    <row r="51" spans="1:26" ht="20.100000000000001" customHeight="1" x14ac:dyDescent="0.15">
      <c r="A51" s="33">
        <f>IFERROR(IF(AND($I51&lt;&gt;"", NOT(IFERROR(SEARCH("@",$I51),0)&gt;0)),1001,0),3)</f>
        <v>0</v>
      </c>
      <c r="B51" s="33"/>
      <c r="C51" s="52"/>
      <c r="D51" s="53">
        <v>10</v>
      </c>
      <c r="E51" s="28" t="s">
        <v>93</v>
      </c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55"/>
    </row>
    <row r="52" spans="1:26" ht="20.100000000000001" customHeight="1" x14ac:dyDescent="0.15">
      <c r="A52" s="33"/>
      <c r="B52" s="33"/>
      <c r="C52" s="69"/>
      <c r="D52" s="54"/>
      <c r="E52" s="54"/>
      <c r="F52" s="54"/>
      <c r="G52" s="54"/>
      <c r="H52" s="54"/>
      <c r="I52" s="56"/>
      <c r="J52" s="71" t="s">
        <v>88</v>
      </c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5"/>
    </row>
    <row r="53" spans="1:26" ht="15" customHeight="1" x14ac:dyDescent="0.15">
      <c r="A53" s="33"/>
      <c r="B53" s="33"/>
      <c r="C53" s="72"/>
      <c r="D53" s="73"/>
      <c r="E53" s="73"/>
      <c r="F53" s="73"/>
      <c r="G53" s="73"/>
      <c r="H53" s="73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5"/>
    </row>
    <row r="54" spans="1:26" ht="15" customHeight="1" x14ac:dyDescent="0.15">
      <c r="A54" s="33"/>
      <c r="B54" s="33"/>
      <c r="C54" s="54"/>
      <c r="D54" s="54"/>
      <c r="E54" s="54"/>
      <c r="F54" s="54"/>
      <c r="G54" s="54"/>
      <c r="H54" s="54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54"/>
    </row>
    <row r="55" spans="1:26" ht="15.75" hidden="1" customHeight="1" x14ac:dyDescent="0.15">
      <c r="A55" s="33"/>
      <c r="B55" s="33"/>
      <c r="C55" s="54"/>
      <c r="D55" s="54"/>
      <c r="E55" s="54"/>
      <c r="F55" s="54"/>
      <c r="G55" s="54"/>
      <c r="H55" s="54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54"/>
    </row>
    <row r="56" spans="1:26" ht="15.75" hidden="1" customHeight="1" x14ac:dyDescent="0.15">
      <c r="A56" s="33"/>
      <c r="B56" s="33"/>
      <c r="C56" s="54"/>
      <c r="D56" s="54"/>
      <c r="E56" s="54"/>
      <c r="F56" s="54"/>
      <c r="G56" s="54"/>
      <c r="H56" s="54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54"/>
    </row>
    <row r="57" spans="1:26" ht="15.75" hidden="1" customHeight="1" x14ac:dyDescent="0.15">
      <c r="A57" s="33"/>
      <c r="B57" s="33"/>
      <c r="C57" s="54"/>
      <c r="D57" s="54"/>
      <c r="E57" s="54"/>
      <c r="F57" s="54"/>
      <c r="G57" s="54"/>
      <c r="H57" s="54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54"/>
    </row>
    <row r="58" spans="1:26" ht="15.75" hidden="1" customHeight="1" x14ac:dyDescent="0.15">
      <c r="A58" s="33"/>
      <c r="B58" s="33"/>
      <c r="C58" s="54"/>
      <c r="D58" s="54"/>
      <c r="E58" s="54"/>
      <c r="F58" s="54"/>
      <c r="G58" s="54"/>
      <c r="H58" s="54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54"/>
    </row>
    <row r="59" spans="1:26" ht="15.75" hidden="1" customHeight="1" x14ac:dyDescent="0.15">
      <c r="A59" s="33"/>
      <c r="B59" s="33"/>
      <c r="C59" s="54"/>
      <c r="D59" s="54"/>
      <c r="E59" s="54"/>
      <c r="F59" s="54"/>
      <c r="G59" s="54"/>
      <c r="H59" s="54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54"/>
    </row>
    <row r="60" spans="1:26" ht="15.75" hidden="1" customHeight="1" x14ac:dyDescent="0.15">
      <c r="A60" s="33"/>
      <c r="B60" s="33"/>
      <c r="C60" s="54"/>
      <c r="D60" s="54"/>
      <c r="E60" s="54"/>
      <c r="F60" s="54"/>
      <c r="G60" s="54"/>
      <c r="H60" s="54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54"/>
    </row>
    <row r="61" spans="1:26" ht="15.75" hidden="1" customHeight="1" x14ac:dyDescent="0.15">
      <c r="A61" s="33"/>
      <c r="B61" s="33"/>
      <c r="C61" s="54"/>
      <c r="D61" s="54"/>
      <c r="E61" s="54"/>
      <c r="F61" s="54"/>
      <c r="G61" s="54"/>
      <c r="H61" s="54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54"/>
    </row>
    <row r="62" spans="1:26" ht="15.75" hidden="1" customHeight="1" x14ac:dyDescent="0.15">
      <c r="A62" s="33"/>
      <c r="B62" s="33"/>
      <c r="C62" s="54"/>
      <c r="D62" s="54"/>
      <c r="E62" s="54"/>
      <c r="F62" s="54"/>
      <c r="G62" s="54"/>
      <c r="H62" s="54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54"/>
    </row>
    <row r="63" spans="1:26" ht="15.75" hidden="1" customHeight="1" x14ac:dyDescent="0.15">
      <c r="A63" s="33"/>
      <c r="B63" s="33"/>
      <c r="C63" s="54"/>
      <c r="D63" s="54"/>
      <c r="E63" s="54"/>
      <c r="F63" s="54"/>
      <c r="G63" s="54"/>
      <c r="H63" s="54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54"/>
    </row>
    <row r="64" spans="1:26" ht="15" customHeight="1" x14ac:dyDescent="0.15">
      <c r="A64" s="33"/>
      <c r="B64" s="33"/>
      <c r="C64" s="54"/>
      <c r="D64" s="54"/>
      <c r="E64" s="54"/>
      <c r="F64" s="54"/>
      <c r="G64" s="54"/>
      <c r="H64" s="54"/>
      <c r="I64" s="77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spans="1:26" ht="20.100000000000001" customHeight="1" x14ac:dyDescent="0.15">
      <c r="A65" s="33"/>
      <c r="B65" s="33"/>
      <c r="C65" s="45" t="s">
        <v>71</v>
      </c>
      <c r="D65" s="46"/>
      <c r="E65" s="46"/>
      <c r="F65" s="46"/>
      <c r="G65" s="46"/>
      <c r="H65" s="47"/>
    </row>
    <row r="66" spans="1:26" ht="9.9499999999999993" customHeight="1" x14ac:dyDescent="0.15">
      <c r="A66" s="33"/>
      <c r="B66" s="33"/>
      <c r="C66" s="48"/>
      <c r="D66" s="49"/>
      <c r="E66" s="63"/>
      <c r="F66" s="63"/>
      <c r="G66" s="63"/>
      <c r="H66" s="63"/>
      <c r="I66" s="78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1"/>
    </row>
    <row r="67" spans="1:26" ht="20.100000000000001" customHeight="1" x14ac:dyDescent="0.15">
      <c r="A67" s="33"/>
      <c r="B67" s="33"/>
      <c r="C67" s="48"/>
      <c r="D67" s="64" t="s">
        <v>18</v>
      </c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7"/>
      <c r="Z67" s="55"/>
    </row>
    <row r="68" spans="1:26" ht="9.9499999999999993" customHeight="1" x14ac:dyDescent="0.15">
      <c r="A68" s="33"/>
      <c r="B68" s="33"/>
      <c r="C68" s="48"/>
      <c r="D68" s="79"/>
      <c r="E68" s="49"/>
      <c r="F68" s="49"/>
      <c r="G68" s="49"/>
      <c r="H68" s="49"/>
      <c r="I68" s="80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5"/>
    </row>
    <row r="69" spans="1:26" ht="20.100000000000001" customHeight="1" x14ac:dyDescent="0.15">
      <c r="A69" s="33"/>
      <c r="B69" s="33"/>
      <c r="C69" s="52"/>
      <c r="D69" s="53">
        <v>1</v>
      </c>
      <c r="E69" s="28" t="s">
        <v>0</v>
      </c>
      <c r="I69" s="19"/>
      <c r="J69" s="20"/>
      <c r="K69" s="20"/>
      <c r="L69" s="20"/>
      <c r="M69" s="20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5"/>
    </row>
    <row r="70" spans="1:26" ht="20.100000000000001" customHeight="1" x14ac:dyDescent="0.15">
      <c r="A70" s="33"/>
      <c r="B70" s="33"/>
      <c r="C70" s="52"/>
      <c r="D70" s="53"/>
      <c r="E70" s="54"/>
      <c r="F70" s="54"/>
      <c r="G70" s="54"/>
      <c r="H70" s="54"/>
      <c r="I70" s="81"/>
      <c r="J70" s="57" t="s">
        <v>98</v>
      </c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5"/>
    </row>
    <row r="71" spans="1:26" ht="20.100000000000001" customHeight="1" x14ac:dyDescent="0.15">
      <c r="A71" s="33">
        <f>IFERROR(IF(AND($I71&lt;&gt;"", OR(ISERROR(FIND("@"&amp;LEFT($I71,3)&amp;"@", 都道府県3))=FALSE, ISERROR(FIND("@"&amp;LEFT($I71,4)&amp;"@",都道府県4))=FALSE)=FALSE),1001,0),3)</f>
        <v>0</v>
      </c>
      <c r="B71" s="33"/>
      <c r="C71" s="52"/>
      <c r="D71" s="53">
        <v>2</v>
      </c>
      <c r="E71" s="28" t="s">
        <v>90</v>
      </c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55"/>
    </row>
    <row r="72" spans="1:26" ht="20.100000000000001" customHeight="1" x14ac:dyDescent="0.15">
      <c r="A72" s="33"/>
      <c r="B72" s="33"/>
      <c r="C72" s="52"/>
      <c r="D72" s="53"/>
      <c r="E72" s="54"/>
      <c r="F72" s="54"/>
      <c r="G72" s="54"/>
      <c r="H72" s="54"/>
      <c r="I72" s="81"/>
      <c r="J72" s="57" t="s">
        <v>14</v>
      </c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5"/>
    </row>
    <row r="73" spans="1:26" ht="20.100000000000001" customHeight="1" x14ac:dyDescent="0.15">
      <c r="A73" s="33"/>
      <c r="B73" s="33"/>
      <c r="C73" s="52"/>
      <c r="D73" s="53">
        <v>3</v>
      </c>
      <c r="E73" s="28" t="s">
        <v>91</v>
      </c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55"/>
    </row>
    <row r="74" spans="1:26" ht="30" customHeight="1" x14ac:dyDescent="0.15">
      <c r="A74" s="33"/>
      <c r="B74" s="33"/>
      <c r="C74" s="69"/>
      <c r="D74" s="54"/>
      <c r="F74" s="54"/>
      <c r="G74" s="54"/>
      <c r="H74" s="54"/>
      <c r="I74" s="81"/>
      <c r="J74" s="82" t="s">
        <v>104</v>
      </c>
      <c r="K74" s="82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55"/>
    </row>
    <row r="75" spans="1:26" ht="20.100000000000001" customHeight="1" x14ac:dyDescent="0.15">
      <c r="A75" s="33"/>
      <c r="B75" s="33"/>
      <c r="C75" s="52"/>
      <c r="D75" s="53">
        <v>4</v>
      </c>
      <c r="E75" s="28" t="s">
        <v>1</v>
      </c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55"/>
    </row>
    <row r="76" spans="1:26" ht="30" customHeight="1" x14ac:dyDescent="0.15">
      <c r="A76" s="33"/>
      <c r="B76" s="33"/>
      <c r="C76" s="69"/>
      <c r="D76" s="54"/>
      <c r="E76" s="54"/>
      <c r="F76" s="54"/>
      <c r="G76" s="54"/>
      <c r="H76" s="54"/>
      <c r="I76" s="84"/>
      <c r="J76" s="82" t="s">
        <v>105</v>
      </c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55"/>
    </row>
    <row r="77" spans="1:26" ht="20.100000000000001" customHeight="1" x14ac:dyDescent="0.15">
      <c r="A77" s="33"/>
      <c r="B77" s="33"/>
      <c r="C77" s="52"/>
      <c r="D77" s="53">
        <v>5</v>
      </c>
      <c r="E77" s="28" t="s">
        <v>94</v>
      </c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55"/>
    </row>
    <row r="78" spans="1:26" ht="20.100000000000001" customHeight="1" x14ac:dyDescent="0.15">
      <c r="A78" s="33"/>
      <c r="B78" s="33"/>
      <c r="C78" s="69"/>
      <c r="D78" s="54"/>
      <c r="E78" s="54"/>
      <c r="F78" s="54"/>
      <c r="G78" s="54"/>
      <c r="H78" s="54"/>
      <c r="I78" s="81"/>
      <c r="J78" s="57" t="s">
        <v>86</v>
      </c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5"/>
    </row>
    <row r="79" spans="1:26" ht="20.100000000000001" customHeight="1" x14ac:dyDescent="0.15">
      <c r="A79" s="33">
        <f>IFERROR(IF(AND($I79&lt;&gt;"", NOT(OR(IFERROR(SEARCH(" ",TRIM($I79)),0)&gt;0, IFERROR(SEARCH("　",TRIM($I79)),0)&gt;0))),1001,0),3)</f>
        <v>0</v>
      </c>
      <c r="B79" s="33"/>
      <c r="C79" s="52"/>
      <c r="D79" s="53">
        <v>6</v>
      </c>
      <c r="E79" s="28" t="s">
        <v>95</v>
      </c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55"/>
    </row>
    <row r="80" spans="1:26" ht="20.100000000000001" customHeight="1" x14ac:dyDescent="0.15">
      <c r="A80" s="33"/>
      <c r="B80" s="33"/>
      <c r="C80" s="69"/>
      <c r="D80" s="54"/>
      <c r="E80" s="85" t="s">
        <v>96</v>
      </c>
      <c r="F80" s="54"/>
      <c r="G80" s="54"/>
      <c r="H80" s="54"/>
      <c r="I80" s="81"/>
      <c r="J80" s="57" t="s">
        <v>6</v>
      </c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5"/>
    </row>
    <row r="81" spans="1:27" ht="20.100000000000001" customHeight="1" x14ac:dyDescent="0.15">
      <c r="A81" s="33">
        <f>IFERROR(IF(AND($I81&lt;&gt;"", NOT(OR(IFERROR(SEARCH(" ",TRIM($I81)),0)&gt;0, IFERROR(SEARCH("　",TRIM($I81)),0)&gt;0))),1001,0),3)</f>
        <v>0</v>
      </c>
      <c r="B81" s="33"/>
      <c r="C81" s="52"/>
      <c r="D81" s="53">
        <v>7</v>
      </c>
      <c r="E81" s="28" t="s">
        <v>95</v>
      </c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55"/>
    </row>
    <row r="82" spans="1:27" ht="20.100000000000001" customHeight="1" x14ac:dyDescent="0.15">
      <c r="A82" s="33"/>
      <c r="B82" s="33"/>
      <c r="C82" s="69"/>
      <c r="D82" s="54"/>
      <c r="E82" s="54"/>
      <c r="F82" s="54"/>
      <c r="G82" s="54"/>
      <c r="H82" s="54"/>
      <c r="I82" s="81"/>
      <c r="J82" s="57" t="s">
        <v>7</v>
      </c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5"/>
    </row>
    <row r="83" spans="1:27" ht="20.100000000000001" customHeight="1" x14ac:dyDescent="0.15">
      <c r="A83" s="33">
        <f>IFERROR(IF(AND($I83&lt;&gt;"", NOT(AND(ISNUMBER(VALUE(SUBSTITUTE($I83,"-",""))), IFERROR(SEARCH("-",$I83),0)&gt;0))),1001,0),3)</f>
        <v>0</v>
      </c>
      <c r="B83" s="33"/>
      <c r="C83" s="52"/>
      <c r="D83" s="53">
        <v>8</v>
      </c>
      <c r="E83" s="28" t="s">
        <v>3</v>
      </c>
      <c r="I83" s="14"/>
      <c r="J83" s="14"/>
      <c r="K83" s="14"/>
      <c r="L83" s="14"/>
      <c r="M83" s="1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5"/>
    </row>
    <row r="84" spans="1:27" ht="20.100000000000001" customHeight="1" x14ac:dyDescent="0.15">
      <c r="A84" s="33"/>
      <c r="B84" s="33"/>
      <c r="C84" s="69"/>
      <c r="D84" s="54"/>
      <c r="E84" s="54"/>
      <c r="F84" s="54"/>
      <c r="G84" s="54"/>
      <c r="H84" s="54"/>
      <c r="I84" s="56"/>
      <c r="J84" s="57" t="s">
        <v>83</v>
      </c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5"/>
    </row>
    <row r="85" spans="1:27" ht="20.100000000000001" customHeight="1" x14ac:dyDescent="0.15">
      <c r="A85" s="33">
        <f>IFERROR(IF(AND($I85&lt;&gt;"", NOT(AND(ISNUMBER(VALUE(SUBSTITUTE($I85,"-",""))), IFERROR(SEARCH("-",$I85),0)&gt;0))),1001,0),3)</f>
        <v>0</v>
      </c>
      <c r="B85" s="33"/>
      <c r="C85" s="52"/>
      <c r="D85" s="53">
        <v>9</v>
      </c>
      <c r="E85" s="28" t="s">
        <v>4</v>
      </c>
      <c r="I85" s="14"/>
      <c r="J85" s="14"/>
      <c r="K85" s="14"/>
      <c r="L85" s="14"/>
      <c r="M85" s="1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5"/>
    </row>
    <row r="86" spans="1:27" s="90" customFormat="1" ht="20.100000000000001" customHeight="1" x14ac:dyDescent="0.15">
      <c r="A86" s="86"/>
      <c r="B86" s="86"/>
      <c r="C86" s="87"/>
      <c r="D86" s="88"/>
      <c r="E86" s="54"/>
      <c r="F86" s="88"/>
      <c r="G86" s="88"/>
      <c r="H86" s="88"/>
      <c r="I86" s="56"/>
      <c r="J86" s="57" t="s">
        <v>82</v>
      </c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89"/>
    </row>
    <row r="87" spans="1:27" ht="20.100000000000001" customHeight="1" x14ac:dyDescent="0.15">
      <c r="A87" s="33">
        <f>IFERROR(IF(AND($I87&lt;&gt;"", NOT(IFERROR(SEARCH("@",$I87),0)&gt;0)),1001,0),3)</f>
        <v>0</v>
      </c>
      <c r="B87" s="33"/>
      <c r="C87" s="52"/>
      <c r="D87" s="53">
        <v>10</v>
      </c>
      <c r="E87" s="28" t="s">
        <v>93</v>
      </c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55"/>
    </row>
    <row r="88" spans="1:27" ht="20.100000000000001" customHeight="1" x14ac:dyDescent="0.15">
      <c r="A88" s="33"/>
      <c r="B88" s="33"/>
      <c r="C88" s="69"/>
      <c r="D88" s="54"/>
      <c r="E88" s="54"/>
      <c r="F88" s="54"/>
      <c r="G88" s="54"/>
      <c r="H88" s="54"/>
      <c r="I88" s="56"/>
      <c r="J88" s="71" t="s">
        <v>88</v>
      </c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5"/>
    </row>
    <row r="89" spans="1:27" ht="15" customHeight="1" x14ac:dyDescent="0.15">
      <c r="A89" s="33"/>
      <c r="B89" s="33"/>
      <c r="C89" s="72"/>
      <c r="D89" s="73"/>
      <c r="E89" s="73"/>
      <c r="F89" s="73"/>
      <c r="G89" s="73"/>
      <c r="H89" s="73"/>
      <c r="I89" s="91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/>
    </row>
    <row r="90" spans="1:27" ht="15" customHeight="1" x14ac:dyDescent="0.15">
      <c r="A90" s="33"/>
      <c r="B90" s="33"/>
      <c r="C90" s="54"/>
      <c r="D90" s="54"/>
      <c r="E90" s="54"/>
      <c r="F90" s="54"/>
      <c r="G90" s="54"/>
      <c r="H90" s="54"/>
      <c r="I90" s="92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54"/>
    </row>
    <row r="91" spans="1:27" ht="15" customHeight="1" x14ac:dyDescent="0.15">
      <c r="A91" s="33"/>
      <c r="B91" s="33"/>
      <c r="C91" s="54"/>
      <c r="D91" s="54"/>
      <c r="E91" s="54"/>
      <c r="F91" s="54"/>
      <c r="G91" s="54"/>
      <c r="H91" s="54"/>
      <c r="I91" s="76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pans="1:27" ht="20.100000000000001" customHeight="1" x14ac:dyDescent="0.15">
      <c r="A92" s="33"/>
      <c r="B92" s="33"/>
      <c r="C92" s="45" t="s">
        <v>74</v>
      </c>
      <c r="D92" s="46"/>
      <c r="E92" s="46"/>
      <c r="F92" s="46"/>
      <c r="G92" s="46"/>
      <c r="H92" s="47"/>
      <c r="I92" s="93"/>
    </row>
    <row r="93" spans="1:27" ht="9.9499999999999993" customHeight="1" x14ac:dyDescent="0.15">
      <c r="A93" s="33"/>
      <c r="B93" s="33"/>
      <c r="C93" s="48"/>
      <c r="D93" s="49"/>
      <c r="E93" s="49"/>
      <c r="F93" s="49"/>
      <c r="G93" s="49"/>
      <c r="H93" s="49"/>
      <c r="I93" s="49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1"/>
    </row>
    <row r="94" spans="1:27" ht="30" customHeight="1" x14ac:dyDescent="0.15">
      <c r="A94" s="33"/>
      <c r="B94" s="94"/>
      <c r="C94" s="54"/>
      <c r="D94" s="95" t="s">
        <v>75</v>
      </c>
      <c r="E94" s="96"/>
      <c r="F94" s="96"/>
      <c r="G94" s="96"/>
      <c r="H94" s="96"/>
      <c r="I94" s="97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54"/>
      <c r="AA94" s="69"/>
    </row>
    <row r="95" spans="1:27" ht="9.9499999999999993" customHeight="1" x14ac:dyDescent="0.15">
      <c r="A95" s="33"/>
      <c r="B95" s="33"/>
      <c r="C95" s="69"/>
      <c r="D95" s="79"/>
      <c r="E95" s="54"/>
      <c r="F95" s="54"/>
      <c r="G95" s="54"/>
      <c r="H95" s="54"/>
      <c r="I95" s="80"/>
      <c r="J95" s="76"/>
      <c r="K95" s="76"/>
      <c r="L95" s="76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69"/>
    </row>
    <row r="96" spans="1:27" ht="20.100000000000001" customHeight="1" x14ac:dyDescent="0.15">
      <c r="A96" s="33">
        <f>IFERROR(IF(AND($I96&lt;&gt;"無", $I96&lt;&gt;"有"),1001,0),3)</f>
        <v>0</v>
      </c>
      <c r="B96" s="33"/>
      <c r="C96" s="52"/>
      <c r="D96" s="53">
        <v>1</v>
      </c>
      <c r="E96" s="54" t="s">
        <v>76</v>
      </c>
      <c r="F96" s="54"/>
      <c r="G96" s="54"/>
      <c r="H96" s="54"/>
      <c r="I96" s="14" t="s">
        <v>12</v>
      </c>
      <c r="J96" s="21"/>
      <c r="K96" s="21"/>
      <c r="L96" s="21"/>
      <c r="M96" s="21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98"/>
    </row>
    <row r="97" spans="1:27" ht="20.100000000000001" customHeight="1" x14ac:dyDescent="0.15">
      <c r="A97" s="33"/>
      <c r="B97" s="33"/>
      <c r="C97" s="69"/>
      <c r="D97" s="54"/>
      <c r="E97" s="54"/>
      <c r="F97" s="54"/>
      <c r="G97" s="54"/>
      <c r="H97" s="54"/>
      <c r="I97" s="56"/>
      <c r="J97" s="57" t="s">
        <v>13</v>
      </c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98"/>
    </row>
    <row r="98" spans="1:27" ht="20.100000000000001" customHeight="1" x14ac:dyDescent="0.15">
      <c r="A98" s="33">
        <f>IFERROR(IF(AND($I96="有", OR(TRIM($I98)="", OR(NOT(ISNUMBER(VALUE($P98))), TRIM($P98)="", LEN($P98)&lt;&gt;6))),1001,0),3)</f>
        <v>0</v>
      </c>
      <c r="B98" s="33"/>
      <c r="C98" s="52"/>
      <c r="D98" s="53">
        <f>D96+1</f>
        <v>2</v>
      </c>
      <c r="E98" s="28" t="s">
        <v>84</v>
      </c>
      <c r="I98" s="14"/>
      <c r="J98" s="21"/>
      <c r="K98" s="21"/>
      <c r="L98" s="21"/>
      <c r="M98" s="21"/>
      <c r="N98" s="80" t="s">
        <v>20</v>
      </c>
      <c r="O98" s="99" t="s">
        <v>21</v>
      </c>
      <c r="P98" s="14"/>
      <c r="Q98" s="14"/>
      <c r="R98" s="54" t="s">
        <v>22</v>
      </c>
      <c r="S98" s="54"/>
      <c r="T98" s="54"/>
      <c r="U98" s="54"/>
      <c r="V98" s="54"/>
      <c r="W98" s="54"/>
      <c r="X98" s="54"/>
      <c r="Z98" s="98"/>
    </row>
    <row r="99" spans="1:27" ht="30" customHeight="1" x14ac:dyDescent="0.15">
      <c r="A99" s="33"/>
      <c r="B99" s="33"/>
      <c r="C99" s="69"/>
      <c r="D99" s="54"/>
      <c r="E99" s="54"/>
      <c r="F99" s="54"/>
      <c r="G99" s="54"/>
      <c r="H99" s="54"/>
      <c r="I99" s="81"/>
      <c r="J99" s="100" t="s">
        <v>97</v>
      </c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98"/>
    </row>
    <row r="100" spans="1:27" ht="20.100000000000001" customHeight="1" x14ac:dyDescent="0.15">
      <c r="A100" s="33">
        <f>IFERROR(IF(AND($I96="有", TRIM($I100)=""),1001,0),3)</f>
        <v>0</v>
      </c>
      <c r="B100" s="33"/>
      <c r="C100" s="52"/>
      <c r="D100" s="53">
        <f>D98+1</f>
        <v>3</v>
      </c>
      <c r="E100" s="28" t="s">
        <v>78</v>
      </c>
      <c r="I100" s="17"/>
      <c r="J100" s="17"/>
      <c r="K100" s="17"/>
      <c r="L100" s="17"/>
      <c r="M100" s="17"/>
      <c r="N100" s="80"/>
      <c r="O100" s="80"/>
      <c r="P100" s="80"/>
      <c r="Q100" s="54"/>
      <c r="R100" s="54"/>
      <c r="S100" s="54"/>
      <c r="T100" s="54"/>
      <c r="U100" s="54"/>
      <c r="V100" s="54"/>
      <c r="W100" s="54"/>
      <c r="X100" s="54"/>
      <c r="Y100" s="54"/>
      <c r="Z100" s="55"/>
      <c r="AA100" s="54"/>
    </row>
    <row r="101" spans="1:27" ht="20.100000000000001" customHeight="1" x14ac:dyDescent="0.15">
      <c r="A101" s="33"/>
      <c r="B101" s="33"/>
      <c r="C101" s="69"/>
      <c r="D101" s="54"/>
      <c r="E101" s="54"/>
      <c r="F101" s="54"/>
      <c r="G101" s="54"/>
      <c r="H101" s="54"/>
      <c r="I101" s="56"/>
      <c r="J101" s="57" t="str">
        <f>日付例&amp;"　建設業許可の有効期限年月日を入力してください。"</f>
        <v>例)2024/4/1、R6/4/1　建設業許可の有効期限年月日を入力してください。</v>
      </c>
      <c r="K101" s="57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101"/>
      <c r="AA101" s="58"/>
    </row>
    <row r="102" spans="1:27" ht="9.9499999999999993" customHeight="1" x14ac:dyDescent="0.15">
      <c r="A102" s="33"/>
      <c r="B102" s="33"/>
      <c r="C102" s="69"/>
      <c r="D102" s="79"/>
      <c r="E102" s="54"/>
      <c r="F102" s="54"/>
      <c r="G102" s="54"/>
      <c r="H102" s="54"/>
      <c r="I102" s="80"/>
      <c r="J102" s="76"/>
      <c r="K102" s="76"/>
      <c r="L102" s="76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69"/>
    </row>
    <row r="103" spans="1:27" ht="30" customHeight="1" x14ac:dyDescent="0.15">
      <c r="A103" s="33"/>
      <c r="B103" s="94"/>
      <c r="C103" s="54"/>
      <c r="D103" s="95" t="s">
        <v>77</v>
      </c>
      <c r="E103" s="96"/>
      <c r="F103" s="96"/>
      <c r="G103" s="96"/>
      <c r="H103" s="96"/>
      <c r="I103" s="97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54"/>
      <c r="AA103" s="69"/>
    </row>
    <row r="104" spans="1:27" ht="9.9499999999999993" customHeight="1" x14ac:dyDescent="0.15">
      <c r="A104" s="33"/>
      <c r="B104" s="33"/>
      <c r="C104" s="69"/>
      <c r="D104" s="79"/>
      <c r="E104" s="54"/>
      <c r="F104" s="54"/>
      <c r="G104" s="54"/>
      <c r="H104" s="54"/>
      <c r="I104" s="102"/>
      <c r="J104" s="76"/>
      <c r="K104" s="76"/>
      <c r="L104" s="76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69"/>
    </row>
    <row r="105" spans="1:27" ht="20.100000000000001" customHeight="1" x14ac:dyDescent="0.15">
      <c r="A105" s="33">
        <f>IFERROR(IF(AND($I105&lt;&gt;"無", $I105&lt;&gt;"有"),1001,0),3)</f>
        <v>0</v>
      </c>
      <c r="B105" s="33"/>
      <c r="C105" s="52"/>
      <c r="D105" s="53">
        <v>4</v>
      </c>
      <c r="E105" s="54" t="s">
        <v>11</v>
      </c>
      <c r="F105" s="54"/>
      <c r="G105" s="54"/>
      <c r="H105" s="54"/>
      <c r="I105" s="14" t="s">
        <v>12</v>
      </c>
      <c r="J105" s="21"/>
      <c r="K105" s="21"/>
      <c r="L105" s="21"/>
      <c r="M105" s="21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98"/>
    </row>
    <row r="106" spans="1:27" ht="20.100000000000001" customHeight="1" x14ac:dyDescent="0.15">
      <c r="A106" s="33"/>
      <c r="B106" s="33"/>
      <c r="C106" s="69"/>
      <c r="D106" s="54"/>
      <c r="E106" s="54"/>
      <c r="F106" s="54"/>
      <c r="G106" s="54"/>
      <c r="H106" s="54"/>
      <c r="I106" s="56"/>
      <c r="J106" s="103" t="s">
        <v>13</v>
      </c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98"/>
    </row>
    <row r="107" spans="1:27" ht="20.100000000000001" customHeight="1" x14ac:dyDescent="0.15">
      <c r="A107" s="33">
        <f>IFERROR(IF(AND($I105="有", TRIM($I107)=""),1001,0),3)</f>
        <v>0</v>
      </c>
      <c r="B107" s="33"/>
      <c r="C107" s="52"/>
      <c r="D107" s="53">
        <v>5</v>
      </c>
      <c r="E107" s="28" t="s">
        <v>72</v>
      </c>
      <c r="I107" s="17"/>
      <c r="J107" s="17"/>
      <c r="K107" s="17"/>
      <c r="L107" s="17"/>
      <c r="M107" s="17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98"/>
    </row>
    <row r="108" spans="1:27" ht="20.100000000000001" customHeight="1" x14ac:dyDescent="0.15">
      <c r="A108" s="33"/>
      <c r="B108" s="33"/>
      <c r="C108" s="52"/>
      <c r="D108" s="53"/>
      <c r="E108" s="54"/>
      <c r="F108" s="54"/>
      <c r="G108" s="54"/>
      <c r="H108" s="54"/>
      <c r="I108" s="56"/>
      <c r="J108" s="103" t="str">
        <f>日付例&amp;"　年月日を入力してください。"</f>
        <v>例)2024/4/1、R6/4/1　年月日を入力してください。</v>
      </c>
      <c r="K108" s="103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98"/>
    </row>
    <row r="109" spans="1:27" ht="20.100000000000001" customHeight="1" x14ac:dyDescent="0.15">
      <c r="A109" s="33"/>
      <c r="B109" s="33"/>
      <c r="C109" s="52"/>
      <c r="D109" s="53">
        <f>D107+1</f>
        <v>6</v>
      </c>
      <c r="E109" s="28" t="s">
        <v>79</v>
      </c>
      <c r="I109" s="56"/>
      <c r="J109" s="58"/>
      <c r="K109" s="58"/>
      <c r="L109" s="104"/>
      <c r="M109" s="105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98"/>
    </row>
    <row r="110" spans="1:27" s="108" customFormat="1" ht="35.1" customHeight="1" x14ac:dyDescent="0.15">
      <c r="A110" s="106"/>
      <c r="B110" s="106"/>
      <c r="C110" s="107"/>
      <c r="E110" s="109" t="s">
        <v>167</v>
      </c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10"/>
      <c r="T110" s="110"/>
      <c r="U110" s="110"/>
      <c r="V110" s="110"/>
      <c r="W110" s="110"/>
      <c r="X110" s="110"/>
      <c r="Y110" s="110"/>
      <c r="Z110" s="111"/>
    </row>
    <row r="111" spans="1:27" ht="20.100000000000001" customHeight="1" x14ac:dyDescent="0.15">
      <c r="A111" s="33"/>
      <c r="B111" s="33"/>
      <c r="C111" s="48"/>
      <c r="E111" s="112" t="s">
        <v>173</v>
      </c>
      <c r="F111" s="113"/>
      <c r="G111" s="113"/>
      <c r="H111" s="113"/>
      <c r="I111" s="113"/>
      <c r="J111" s="113"/>
      <c r="K111" s="114"/>
      <c r="L111" s="115" t="s">
        <v>73</v>
      </c>
      <c r="M111" s="116" t="s">
        <v>87</v>
      </c>
      <c r="N111" s="117"/>
      <c r="O111" s="118" t="s">
        <v>166</v>
      </c>
      <c r="P111" s="119"/>
      <c r="Q111" s="119"/>
      <c r="R111" s="120"/>
      <c r="S111" s="58"/>
      <c r="T111" s="58"/>
      <c r="U111" s="58"/>
      <c r="V111" s="58"/>
      <c r="W111" s="58"/>
      <c r="X111" s="58"/>
      <c r="Y111" s="58"/>
      <c r="AA111" s="121"/>
    </row>
    <row r="112" spans="1:27" ht="20.100000000000001" customHeight="1" x14ac:dyDescent="0.15">
      <c r="A112" s="33"/>
      <c r="B112" s="33"/>
      <c r="C112" s="52"/>
      <c r="D112" s="98"/>
      <c r="E112" s="122"/>
      <c r="F112" s="123"/>
      <c r="G112" s="123"/>
      <c r="H112" s="123"/>
      <c r="I112" s="123"/>
      <c r="J112" s="123"/>
      <c r="K112" s="124"/>
      <c r="L112" s="125"/>
      <c r="M112" s="126"/>
      <c r="N112" s="127"/>
      <c r="O112" s="128"/>
      <c r="P112" s="129"/>
      <c r="Q112" s="129"/>
      <c r="R112" s="130"/>
      <c r="S112" s="58"/>
      <c r="T112" s="58"/>
      <c r="U112" s="58"/>
      <c r="V112" s="58"/>
      <c r="W112" s="58"/>
      <c r="X112" s="58"/>
      <c r="Y112" s="58"/>
      <c r="Z112" s="54"/>
      <c r="AA112" s="69"/>
    </row>
    <row r="113" spans="1:27" ht="20.100000000000001" customHeight="1" x14ac:dyDescent="0.15">
      <c r="A113" s="33"/>
      <c r="B113" s="33"/>
      <c r="C113" s="52"/>
      <c r="D113" s="98"/>
      <c r="E113" s="131" t="s">
        <v>106</v>
      </c>
      <c r="F113" s="132" t="s">
        <v>135</v>
      </c>
      <c r="G113" s="133"/>
      <c r="H113" s="133"/>
      <c r="I113" s="133"/>
      <c r="J113" s="133"/>
      <c r="K113" s="134"/>
      <c r="L113" s="1"/>
      <c r="M113" s="15"/>
      <c r="N113" s="16"/>
      <c r="O113" s="15"/>
      <c r="P113" s="23"/>
      <c r="Q113" s="23"/>
      <c r="R113" s="24"/>
      <c r="S113" s="58"/>
      <c r="T113" s="58"/>
      <c r="U113" s="58"/>
      <c r="V113" s="58"/>
      <c r="W113" s="58"/>
      <c r="X113" s="58"/>
      <c r="Y113" s="58"/>
      <c r="Z113" s="54"/>
      <c r="AA113" s="69"/>
    </row>
    <row r="114" spans="1:27" ht="20.100000000000001" customHeight="1" x14ac:dyDescent="0.15">
      <c r="A114" s="33"/>
      <c r="B114" s="33"/>
      <c r="C114" s="52"/>
      <c r="D114" s="98"/>
      <c r="E114" s="135" t="s">
        <v>107</v>
      </c>
      <c r="F114" s="136" t="s">
        <v>136</v>
      </c>
      <c r="G114" s="137"/>
      <c r="H114" s="137"/>
      <c r="I114" s="137"/>
      <c r="J114" s="137"/>
      <c r="K114" s="138"/>
      <c r="L114" s="2"/>
      <c r="M114" s="7"/>
      <c r="N114" s="13"/>
      <c r="O114" s="7"/>
      <c r="P114" s="8"/>
      <c r="Q114" s="8"/>
      <c r="R114" s="9"/>
      <c r="S114" s="58"/>
      <c r="T114" s="58"/>
      <c r="U114" s="58"/>
      <c r="V114" s="58"/>
      <c r="W114" s="58"/>
      <c r="X114" s="58"/>
      <c r="Y114" s="58"/>
      <c r="Z114" s="54"/>
      <c r="AA114" s="69"/>
    </row>
    <row r="115" spans="1:27" ht="20.100000000000001" customHeight="1" x14ac:dyDescent="0.15">
      <c r="A115" s="33"/>
      <c r="B115" s="33"/>
      <c r="C115" s="52"/>
      <c r="D115" s="98"/>
      <c r="E115" s="135" t="s">
        <v>108</v>
      </c>
      <c r="F115" s="136" t="s">
        <v>137</v>
      </c>
      <c r="G115" s="137"/>
      <c r="H115" s="137"/>
      <c r="I115" s="137"/>
      <c r="J115" s="137"/>
      <c r="K115" s="138"/>
      <c r="L115" s="2"/>
      <c r="M115" s="7"/>
      <c r="N115" s="13"/>
      <c r="O115" s="7"/>
      <c r="P115" s="8"/>
      <c r="Q115" s="8"/>
      <c r="R115" s="9"/>
      <c r="S115" s="58"/>
      <c r="T115" s="58"/>
      <c r="U115" s="58"/>
      <c r="V115" s="58"/>
      <c r="W115" s="58"/>
      <c r="X115" s="58"/>
      <c r="Y115" s="58"/>
      <c r="Z115" s="54"/>
      <c r="AA115" s="69"/>
    </row>
    <row r="116" spans="1:27" ht="20.100000000000001" customHeight="1" x14ac:dyDescent="0.15">
      <c r="A116" s="33"/>
      <c r="B116" s="33"/>
      <c r="C116" s="52"/>
      <c r="D116" s="98"/>
      <c r="E116" s="135" t="s">
        <v>109</v>
      </c>
      <c r="F116" s="136" t="s">
        <v>138</v>
      </c>
      <c r="G116" s="137"/>
      <c r="H116" s="137"/>
      <c r="I116" s="137"/>
      <c r="J116" s="137"/>
      <c r="K116" s="138"/>
      <c r="L116" s="2"/>
      <c r="M116" s="7"/>
      <c r="N116" s="13"/>
      <c r="O116" s="7"/>
      <c r="P116" s="8"/>
      <c r="Q116" s="8"/>
      <c r="R116" s="9"/>
      <c r="S116" s="58"/>
      <c r="T116" s="58"/>
      <c r="U116" s="58"/>
      <c r="V116" s="58"/>
      <c r="W116" s="58"/>
      <c r="X116" s="58"/>
      <c r="Y116" s="58"/>
      <c r="Z116" s="54"/>
      <c r="AA116" s="69"/>
    </row>
    <row r="117" spans="1:27" ht="20.100000000000001" customHeight="1" x14ac:dyDescent="0.15">
      <c r="A117" s="33"/>
      <c r="B117" s="33"/>
      <c r="C117" s="52"/>
      <c r="D117" s="98"/>
      <c r="E117" s="135" t="s">
        <v>110</v>
      </c>
      <c r="F117" s="136" t="s">
        <v>139</v>
      </c>
      <c r="G117" s="137"/>
      <c r="H117" s="137"/>
      <c r="I117" s="137"/>
      <c r="J117" s="137"/>
      <c r="K117" s="138"/>
      <c r="L117" s="2"/>
      <c r="M117" s="7"/>
      <c r="N117" s="13"/>
      <c r="O117" s="7"/>
      <c r="P117" s="8"/>
      <c r="Q117" s="8"/>
      <c r="R117" s="9"/>
      <c r="S117" s="58"/>
      <c r="T117" s="58"/>
      <c r="U117" s="58"/>
      <c r="V117" s="58"/>
      <c r="W117" s="58"/>
      <c r="X117" s="58"/>
      <c r="Y117" s="58"/>
      <c r="Z117" s="54"/>
      <c r="AA117" s="69"/>
    </row>
    <row r="118" spans="1:27" ht="20.100000000000001" customHeight="1" x14ac:dyDescent="0.15">
      <c r="A118" s="33"/>
      <c r="B118" s="33"/>
      <c r="C118" s="52"/>
      <c r="D118" s="98"/>
      <c r="E118" s="135" t="s">
        <v>111</v>
      </c>
      <c r="F118" s="136" t="s">
        <v>140</v>
      </c>
      <c r="G118" s="137"/>
      <c r="H118" s="137"/>
      <c r="I118" s="137"/>
      <c r="J118" s="137"/>
      <c r="K118" s="138"/>
      <c r="L118" s="2"/>
      <c r="M118" s="7"/>
      <c r="N118" s="13"/>
      <c r="O118" s="7"/>
      <c r="P118" s="8"/>
      <c r="Q118" s="8"/>
      <c r="R118" s="9"/>
      <c r="S118" s="58"/>
      <c r="T118" s="58"/>
      <c r="U118" s="58"/>
      <c r="V118" s="58"/>
      <c r="W118" s="58"/>
      <c r="X118" s="58"/>
      <c r="Y118" s="58"/>
      <c r="Z118" s="54"/>
      <c r="AA118" s="69"/>
    </row>
    <row r="119" spans="1:27" ht="20.100000000000001" customHeight="1" x14ac:dyDescent="0.15">
      <c r="A119" s="33"/>
      <c r="B119" s="33"/>
      <c r="C119" s="52"/>
      <c r="D119" s="98"/>
      <c r="E119" s="135" t="s">
        <v>112</v>
      </c>
      <c r="F119" s="136" t="s">
        <v>141</v>
      </c>
      <c r="G119" s="137"/>
      <c r="H119" s="137"/>
      <c r="I119" s="137"/>
      <c r="J119" s="137"/>
      <c r="K119" s="138"/>
      <c r="L119" s="2"/>
      <c r="M119" s="7"/>
      <c r="N119" s="13"/>
      <c r="O119" s="7"/>
      <c r="P119" s="8"/>
      <c r="Q119" s="8"/>
      <c r="R119" s="9"/>
      <c r="S119" s="58"/>
      <c r="T119" s="58"/>
      <c r="U119" s="58"/>
      <c r="V119" s="58"/>
      <c r="W119" s="58"/>
      <c r="X119" s="58"/>
      <c r="Y119" s="58"/>
      <c r="Z119" s="54"/>
      <c r="AA119" s="69"/>
    </row>
    <row r="120" spans="1:27" ht="20.100000000000001" customHeight="1" x14ac:dyDescent="0.15">
      <c r="A120" s="33"/>
      <c r="B120" s="33"/>
      <c r="C120" s="52"/>
      <c r="D120" s="98"/>
      <c r="E120" s="135" t="s">
        <v>113</v>
      </c>
      <c r="F120" s="136" t="s">
        <v>142</v>
      </c>
      <c r="G120" s="137"/>
      <c r="H120" s="137"/>
      <c r="I120" s="137"/>
      <c r="J120" s="137"/>
      <c r="K120" s="138"/>
      <c r="L120" s="2"/>
      <c r="M120" s="7"/>
      <c r="N120" s="13"/>
      <c r="O120" s="7"/>
      <c r="P120" s="8"/>
      <c r="Q120" s="8"/>
      <c r="R120" s="9"/>
      <c r="S120" s="58"/>
      <c r="T120" s="58"/>
      <c r="U120" s="58"/>
      <c r="V120" s="58"/>
      <c r="W120" s="58"/>
      <c r="X120" s="58"/>
      <c r="Y120" s="58"/>
      <c r="Z120" s="54"/>
      <c r="AA120" s="69"/>
    </row>
    <row r="121" spans="1:27" ht="20.100000000000001" customHeight="1" x14ac:dyDescent="0.15">
      <c r="A121" s="33"/>
      <c r="B121" s="33"/>
      <c r="C121" s="52"/>
      <c r="D121" s="98"/>
      <c r="E121" s="135" t="s">
        <v>114</v>
      </c>
      <c r="F121" s="136" t="s">
        <v>143</v>
      </c>
      <c r="G121" s="137"/>
      <c r="H121" s="137"/>
      <c r="I121" s="137"/>
      <c r="J121" s="137"/>
      <c r="K121" s="138"/>
      <c r="L121" s="2"/>
      <c r="M121" s="7"/>
      <c r="N121" s="13"/>
      <c r="O121" s="7"/>
      <c r="P121" s="8"/>
      <c r="Q121" s="8"/>
      <c r="R121" s="9"/>
      <c r="S121" s="58"/>
      <c r="T121" s="58"/>
      <c r="U121" s="58"/>
      <c r="V121" s="58"/>
      <c r="W121" s="58"/>
      <c r="X121" s="58"/>
      <c r="Y121" s="58"/>
      <c r="Z121" s="54"/>
      <c r="AA121" s="69"/>
    </row>
    <row r="122" spans="1:27" ht="20.100000000000001" customHeight="1" x14ac:dyDescent="0.15">
      <c r="A122" s="33"/>
      <c r="B122" s="33"/>
      <c r="C122" s="52"/>
      <c r="D122" s="98"/>
      <c r="E122" s="135" t="s">
        <v>115</v>
      </c>
      <c r="F122" s="136" t="s">
        <v>144</v>
      </c>
      <c r="G122" s="137"/>
      <c r="H122" s="137"/>
      <c r="I122" s="137"/>
      <c r="J122" s="137"/>
      <c r="K122" s="138"/>
      <c r="L122" s="2"/>
      <c r="M122" s="7"/>
      <c r="N122" s="13"/>
      <c r="O122" s="7"/>
      <c r="P122" s="8"/>
      <c r="Q122" s="8"/>
      <c r="R122" s="9"/>
      <c r="S122" s="58"/>
      <c r="T122" s="58"/>
      <c r="U122" s="58"/>
      <c r="V122" s="58"/>
      <c r="W122" s="58"/>
      <c r="X122" s="58"/>
      <c r="Y122" s="58"/>
      <c r="Z122" s="54"/>
      <c r="AA122" s="69"/>
    </row>
    <row r="123" spans="1:27" ht="20.100000000000001" customHeight="1" x14ac:dyDescent="0.15">
      <c r="A123" s="33"/>
      <c r="B123" s="33"/>
      <c r="C123" s="52"/>
      <c r="D123" s="98"/>
      <c r="E123" s="135" t="s">
        <v>116</v>
      </c>
      <c r="F123" s="136" t="s">
        <v>145</v>
      </c>
      <c r="G123" s="137"/>
      <c r="H123" s="137"/>
      <c r="I123" s="137"/>
      <c r="J123" s="137"/>
      <c r="K123" s="138"/>
      <c r="L123" s="2"/>
      <c r="M123" s="7"/>
      <c r="N123" s="13"/>
      <c r="O123" s="7"/>
      <c r="P123" s="8"/>
      <c r="Q123" s="8"/>
      <c r="R123" s="9"/>
      <c r="S123" s="58"/>
      <c r="T123" s="58"/>
      <c r="U123" s="58"/>
      <c r="V123" s="58"/>
      <c r="W123" s="58"/>
      <c r="X123" s="58"/>
      <c r="Y123" s="58"/>
      <c r="Z123" s="54"/>
      <c r="AA123" s="69"/>
    </row>
    <row r="124" spans="1:27" ht="20.100000000000001" customHeight="1" x14ac:dyDescent="0.15">
      <c r="A124" s="33"/>
      <c r="B124" s="33"/>
      <c r="C124" s="52"/>
      <c r="D124" s="98"/>
      <c r="E124" s="135" t="s">
        <v>117</v>
      </c>
      <c r="F124" s="136" t="s">
        <v>146</v>
      </c>
      <c r="G124" s="137"/>
      <c r="H124" s="137"/>
      <c r="I124" s="137"/>
      <c r="J124" s="137"/>
      <c r="K124" s="138"/>
      <c r="L124" s="2"/>
      <c r="M124" s="7"/>
      <c r="N124" s="13"/>
      <c r="O124" s="7"/>
      <c r="P124" s="8"/>
      <c r="Q124" s="8"/>
      <c r="R124" s="9"/>
      <c r="S124" s="58"/>
      <c r="T124" s="58"/>
      <c r="U124" s="58"/>
      <c r="V124" s="58"/>
      <c r="W124" s="58"/>
      <c r="X124" s="58"/>
      <c r="Y124" s="58"/>
      <c r="Z124" s="54"/>
      <c r="AA124" s="69"/>
    </row>
    <row r="125" spans="1:27" ht="20.100000000000001" customHeight="1" x14ac:dyDescent="0.15">
      <c r="A125" s="33"/>
      <c r="B125" s="33"/>
      <c r="C125" s="52"/>
      <c r="D125" s="98"/>
      <c r="E125" s="135" t="s">
        <v>118</v>
      </c>
      <c r="F125" s="136" t="s">
        <v>165</v>
      </c>
      <c r="G125" s="137"/>
      <c r="H125" s="137"/>
      <c r="I125" s="137"/>
      <c r="J125" s="137"/>
      <c r="K125" s="138"/>
      <c r="L125" s="2"/>
      <c r="M125" s="7"/>
      <c r="N125" s="13"/>
      <c r="O125" s="7"/>
      <c r="P125" s="8"/>
      <c r="Q125" s="8"/>
      <c r="R125" s="9"/>
      <c r="S125" s="58"/>
      <c r="T125" s="58"/>
      <c r="U125" s="58"/>
      <c r="V125" s="58"/>
      <c r="W125" s="58"/>
      <c r="X125" s="58"/>
      <c r="Y125" s="58"/>
      <c r="Z125" s="54"/>
      <c r="AA125" s="69"/>
    </row>
    <row r="126" spans="1:27" ht="20.100000000000001" customHeight="1" x14ac:dyDescent="0.15">
      <c r="A126" s="33"/>
      <c r="B126" s="33"/>
      <c r="C126" s="52"/>
      <c r="D126" s="98"/>
      <c r="E126" s="135" t="s">
        <v>119</v>
      </c>
      <c r="F126" s="136" t="s">
        <v>147</v>
      </c>
      <c r="G126" s="137"/>
      <c r="H126" s="137"/>
      <c r="I126" s="137"/>
      <c r="J126" s="137"/>
      <c r="K126" s="138"/>
      <c r="L126" s="2"/>
      <c r="M126" s="7"/>
      <c r="N126" s="13"/>
      <c r="O126" s="7"/>
      <c r="P126" s="8"/>
      <c r="Q126" s="8"/>
      <c r="R126" s="9"/>
      <c r="S126" s="58"/>
      <c r="T126" s="58"/>
      <c r="U126" s="58"/>
      <c r="V126" s="58"/>
      <c r="W126" s="58"/>
      <c r="X126" s="58"/>
      <c r="Y126" s="58"/>
      <c r="Z126" s="54"/>
      <c r="AA126" s="69"/>
    </row>
    <row r="127" spans="1:27" ht="20.100000000000001" customHeight="1" x14ac:dyDescent="0.15">
      <c r="A127" s="33"/>
      <c r="B127" s="33"/>
      <c r="C127" s="52"/>
      <c r="D127" s="98"/>
      <c r="E127" s="135" t="s">
        <v>120</v>
      </c>
      <c r="F127" s="136" t="s">
        <v>148</v>
      </c>
      <c r="G127" s="137"/>
      <c r="H127" s="137"/>
      <c r="I127" s="137"/>
      <c r="J127" s="137"/>
      <c r="K127" s="138"/>
      <c r="L127" s="2"/>
      <c r="M127" s="7"/>
      <c r="N127" s="13"/>
      <c r="O127" s="7"/>
      <c r="P127" s="8"/>
      <c r="Q127" s="8"/>
      <c r="R127" s="9"/>
      <c r="S127" s="58"/>
      <c r="T127" s="58"/>
      <c r="U127" s="58"/>
      <c r="V127" s="58"/>
      <c r="W127" s="58"/>
      <c r="X127" s="58"/>
      <c r="Y127" s="58"/>
      <c r="Z127" s="54"/>
      <c r="AA127" s="69"/>
    </row>
    <row r="128" spans="1:27" ht="20.100000000000001" customHeight="1" x14ac:dyDescent="0.15">
      <c r="A128" s="33"/>
      <c r="B128" s="33"/>
      <c r="C128" s="52"/>
      <c r="D128" s="98"/>
      <c r="E128" s="135" t="s">
        <v>121</v>
      </c>
      <c r="F128" s="136" t="s">
        <v>149</v>
      </c>
      <c r="G128" s="137"/>
      <c r="H128" s="137"/>
      <c r="I128" s="137"/>
      <c r="J128" s="137"/>
      <c r="K128" s="138"/>
      <c r="L128" s="2"/>
      <c r="M128" s="7"/>
      <c r="N128" s="13"/>
      <c r="O128" s="7"/>
      <c r="P128" s="8"/>
      <c r="Q128" s="8"/>
      <c r="R128" s="9"/>
      <c r="S128" s="58"/>
      <c r="T128" s="58"/>
      <c r="U128" s="58"/>
      <c r="V128" s="58"/>
      <c r="W128" s="58"/>
      <c r="X128" s="58"/>
      <c r="Y128" s="58"/>
      <c r="Z128" s="54"/>
      <c r="AA128" s="69"/>
    </row>
    <row r="129" spans="1:27" ht="20.100000000000001" customHeight="1" x14ac:dyDescent="0.15">
      <c r="A129" s="33"/>
      <c r="B129" s="33"/>
      <c r="C129" s="52"/>
      <c r="D129" s="98"/>
      <c r="E129" s="135" t="s">
        <v>122</v>
      </c>
      <c r="F129" s="136" t="s">
        <v>150</v>
      </c>
      <c r="G129" s="137"/>
      <c r="H129" s="137"/>
      <c r="I129" s="137"/>
      <c r="J129" s="137"/>
      <c r="K129" s="138"/>
      <c r="L129" s="2"/>
      <c r="M129" s="7"/>
      <c r="N129" s="13"/>
      <c r="O129" s="7"/>
      <c r="P129" s="8"/>
      <c r="Q129" s="8"/>
      <c r="R129" s="9"/>
      <c r="S129" s="58"/>
      <c r="T129" s="58"/>
      <c r="U129" s="58"/>
      <c r="V129" s="58"/>
      <c r="W129" s="58"/>
      <c r="X129" s="58"/>
      <c r="Y129" s="58"/>
      <c r="Z129" s="54"/>
      <c r="AA129" s="69"/>
    </row>
    <row r="130" spans="1:27" ht="20.100000000000001" customHeight="1" x14ac:dyDescent="0.15">
      <c r="A130" s="33"/>
      <c r="B130" s="33"/>
      <c r="C130" s="52"/>
      <c r="D130" s="98"/>
      <c r="E130" s="135" t="s">
        <v>123</v>
      </c>
      <c r="F130" s="136" t="s">
        <v>151</v>
      </c>
      <c r="G130" s="137"/>
      <c r="H130" s="137"/>
      <c r="I130" s="137"/>
      <c r="J130" s="137"/>
      <c r="K130" s="138"/>
      <c r="L130" s="2"/>
      <c r="M130" s="7"/>
      <c r="N130" s="13"/>
      <c r="O130" s="7"/>
      <c r="P130" s="8"/>
      <c r="Q130" s="8"/>
      <c r="R130" s="9"/>
      <c r="S130" s="58"/>
      <c r="T130" s="58"/>
      <c r="U130" s="58"/>
      <c r="V130" s="58"/>
      <c r="W130" s="58"/>
      <c r="X130" s="58"/>
      <c r="Y130" s="58"/>
      <c r="Z130" s="54"/>
      <c r="AA130" s="69"/>
    </row>
    <row r="131" spans="1:27" ht="20.100000000000001" customHeight="1" x14ac:dyDescent="0.15">
      <c r="A131" s="33"/>
      <c r="B131" s="33"/>
      <c r="C131" s="52"/>
      <c r="D131" s="98"/>
      <c r="E131" s="135" t="s">
        <v>124</v>
      </c>
      <c r="F131" s="136" t="s">
        <v>152</v>
      </c>
      <c r="G131" s="137"/>
      <c r="H131" s="137"/>
      <c r="I131" s="137"/>
      <c r="J131" s="137"/>
      <c r="K131" s="138"/>
      <c r="L131" s="2"/>
      <c r="M131" s="7"/>
      <c r="N131" s="13"/>
      <c r="O131" s="7"/>
      <c r="P131" s="8"/>
      <c r="Q131" s="8"/>
      <c r="R131" s="9"/>
      <c r="S131" s="58"/>
      <c r="T131" s="58"/>
      <c r="U131" s="58"/>
      <c r="V131" s="58"/>
      <c r="W131" s="58"/>
      <c r="X131" s="58"/>
      <c r="Y131" s="58"/>
      <c r="Z131" s="54"/>
      <c r="AA131" s="69"/>
    </row>
    <row r="132" spans="1:27" ht="20.100000000000001" customHeight="1" x14ac:dyDescent="0.15">
      <c r="A132" s="33"/>
      <c r="B132" s="33"/>
      <c r="C132" s="48"/>
      <c r="D132" s="98"/>
      <c r="E132" s="135" t="s">
        <v>125</v>
      </c>
      <c r="F132" s="136" t="s">
        <v>153</v>
      </c>
      <c r="G132" s="137"/>
      <c r="H132" s="137"/>
      <c r="I132" s="137"/>
      <c r="J132" s="137"/>
      <c r="K132" s="138"/>
      <c r="L132" s="2"/>
      <c r="M132" s="7"/>
      <c r="N132" s="13"/>
      <c r="O132" s="7"/>
      <c r="P132" s="8"/>
      <c r="Q132" s="8"/>
      <c r="R132" s="9"/>
      <c r="S132" s="58"/>
      <c r="T132" s="58"/>
      <c r="U132" s="58"/>
      <c r="V132" s="58"/>
      <c r="W132" s="58"/>
      <c r="X132" s="58"/>
      <c r="Y132" s="58"/>
      <c r="AA132" s="121"/>
    </row>
    <row r="133" spans="1:27" ht="20.100000000000001" customHeight="1" x14ac:dyDescent="0.15">
      <c r="A133" s="33"/>
      <c r="B133" s="33"/>
      <c r="C133" s="52"/>
      <c r="D133" s="98"/>
      <c r="E133" s="135" t="s">
        <v>126</v>
      </c>
      <c r="F133" s="136" t="s">
        <v>154</v>
      </c>
      <c r="G133" s="137"/>
      <c r="H133" s="137"/>
      <c r="I133" s="137"/>
      <c r="J133" s="137"/>
      <c r="K133" s="138"/>
      <c r="L133" s="2"/>
      <c r="M133" s="7"/>
      <c r="N133" s="13"/>
      <c r="O133" s="7"/>
      <c r="P133" s="8"/>
      <c r="Q133" s="8"/>
      <c r="R133" s="9"/>
      <c r="S133" s="58"/>
      <c r="T133" s="58"/>
      <c r="U133" s="58"/>
      <c r="V133" s="58"/>
      <c r="W133" s="58"/>
      <c r="X133" s="58"/>
      <c r="Y133" s="58"/>
      <c r="Z133" s="54"/>
      <c r="AA133" s="69"/>
    </row>
    <row r="134" spans="1:27" ht="20.100000000000001" customHeight="1" x14ac:dyDescent="0.15">
      <c r="A134" s="33"/>
      <c r="B134" s="33"/>
      <c r="C134" s="52"/>
      <c r="D134" s="98"/>
      <c r="E134" s="135" t="s">
        <v>127</v>
      </c>
      <c r="F134" s="136" t="s">
        <v>155</v>
      </c>
      <c r="G134" s="137"/>
      <c r="H134" s="137"/>
      <c r="I134" s="137"/>
      <c r="J134" s="137"/>
      <c r="K134" s="138"/>
      <c r="L134" s="2"/>
      <c r="M134" s="7"/>
      <c r="N134" s="13"/>
      <c r="O134" s="7"/>
      <c r="P134" s="8"/>
      <c r="Q134" s="8"/>
      <c r="R134" s="9"/>
      <c r="S134" s="58"/>
      <c r="T134" s="58"/>
      <c r="U134" s="58"/>
      <c r="V134" s="58"/>
      <c r="W134" s="58"/>
      <c r="X134" s="58"/>
      <c r="Y134" s="58"/>
      <c r="Z134" s="54"/>
      <c r="AA134" s="69"/>
    </row>
    <row r="135" spans="1:27" ht="20.100000000000001" customHeight="1" x14ac:dyDescent="0.15">
      <c r="A135" s="33"/>
      <c r="B135" s="33"/>
      <c r="C135" s="52"/>
      <c r="D135" s="98"/>
      <c r="E135" s="135" t="s">
        <v>128</v>
      </c>
      <c r="F135" s="136" t="s">
        <v>156</v>
      </c>
      <c r="G135" s="137"/>
      <c r="H135" s="137"/>
      <c r="I135" s="137"/>
      <c r="J135" s="137"/>
      <c r="K135" s="138"/>
      <c r="L135" s="2"/>
      <c r="M135" s="7"/>
      <c r="N135" s="13"/>
      <c r="O135" s="7"/>
      <c r="P135" s="8"/>
      <c r="Q135" s="8"/>
      <c r="R135" s="9"/>
      <c r="S135" s="58"/>
      <c r="T135" s="58"/>
      <c r="U135" s="58"/>
      <c r="V135" s="58"/>
      <c r="W135" s="58"/>
      <c r="X135" s="58"/>
      <c r="Y135" s="58"/>
      <c r="Z135" s="54"/>
      <c r="AA135" s="69"/>
    </row>
    <row r="136" spans="1:27" ht="20.100000000000001" customHeight="1" x14ac:dyDescent="0.15">
      <c r="A136" s="33"/>
      <c r="B136" s="33"/>
      <c r="C136" s="52"/>
      <c r="D136" s="98"/>
      <c r="E136" s="135" t="s">
        <v>129</v>
      </c>
      <c r="F136" s="136" t="s">
        <v>157</v>
      </c>
      <c r="G136" s="137"/>
      <c r="H136" s="137"/>
      <c r="I136" s="137"/>
      <c r="J136" s="137"/>
      <c r="K136" s="138"/>
      <c r="L136" s="2"/>
      <c r="M136" s="7"/>
      <c r="N136" s="13"/>
      <c r="O136" s="7"/>
      <c r="P136" s="8"/>
      <c r="Q136" s="8"/>
      <c r="R136" s="9"/>
      <c r="S136" s="58"/>
      <c r="T136" s="58"/>
      <c r="U136" s="58"/>
      <c r="V136" s="58"/>
      <c r="W136" s="58"/>
      <c r="X136" s="58"/>
      <c r="Y136" s="58"/>
      <c r="Z136" s="54"/>
      <c r="AA136" s="69"/>
    </row>
    <row r="137" spans="1:27" ht="20.100000000000001" customHeight="1" x14ac:dyDescent="0.15">
      <c r="A137" s="33"/>
      <c r="B137" s="33"/>
      <c r="C137" s="52"/>
      <c r="D137" s="98"/>
      <c r="E137" s="135" t="s">
        <v>130</v>
      </c>
      <c r="F137" s="136" t="s">
        <v>158</v>
      </c>
      <c r="G137" s="137"/>
      <c r="H137" s="137"/>
      <c r="I137" s="137"/>
      <c r="J137" s="137"/>
      <c r="K137" s="138"/>
      <c r="L137" s="2"/>
      <c r="M137" s="7"/>
      <c r="N137" s="13"/>
      <c r="O137" s="7"/>
      <c r="P137" s="8"/>
      <c r="Q137" s="8"/>
      <c r="R137" s="9"/>
      <c r="S137" s="58"/>
      <c r="T137" s="58"/>
      <c r="U137" s="58"/>
      <c r="V137" s="58"/>
      <c r="W137" s="58"/>
      <c r="X137" s="58"/>
      <c r="Y137" s="58"/>
      <c r="Z137" s="54"/>
      <c r="AA137" s="69"/>
    </row>
    <row r="138" spans="1:27" ht="20.100000000000001" customHeight="1" x14ac:dyDescent="0.15">
      <c r="A138" s="33"/>
      <c r="B138" s="33"/>
      <c r="C138" s="52"/>
      <c r="D138" s="98"/>
      <c r="E138" s="135" t="s">
        <v>131</v>
      </c>
      <c r="F138" s="136" t="s">
        <v>159</v>
      </c>
      <c r="G138" s="137"/>
      <c r="H138" s="137"/>
      <c r="I138" s="137"/>
      <c r="J138" s="137"/>
      <c r="K138" s="138"/>
      <c r="L138" s="2"/>
      <c r="M138" s="7"/>
      <c r="N138" s="13"/>
      <c r="O138" s="7"/>
      <c r="P138" s="8"/>
      <c r="Q138" s="8"/>
      <c r="R138" s="9"/>
      <c r="S138" s="58"/>
      <c r="T138" s="58"/>
      <c r="U138" s="58"/>
      <c r="V138" s="58"/>
      <c r="W138" s="58"/>
      <c r="X138" s="58"/>
      <c r="Y138" s="58"/>
      <c r="Z138" s="54"/>
      <c r="AA138" s="69"/>
    </row>
    <row r="139" spans="1:27" ht="20.100000000000001" customHeight="1" x14ac:dyDescent="0.15">
      <c r="A139" s="33"/>
      <c r="B139" s="33"/>
      <c r="C139" s="52"/>
      <c r="D139" s="98"/>
      <c r="E139" s="135" t="s">
        <v>132</v>
      </c>
      <c r="F139" s="136" t="s">
        <v>160</v>
      </c>
      <c r="G139" s="137"/>
      <c r="H139" s="137"/>
      <c r="I139" s="137"/>
      <c r="J139" s="137"/>
      <c r="K139" s="138"/>
      <c r="L139" s="2"/>
      <c r="M139" s="7"/>
      <c r="N139" s="13"/>
      <c r="O139" s="7"/>
      <c r="P139" s="8"/>
      <c r="Q139" s="8"/>
      <c r="R139" s="9"/>
      <c r="S139" s="58"/>
      <c r="T139" s="58"/>
      <c r="U139" s="58"/>
      <c r="V139" s="58"/>
      <c r="W139" s="58"/>
      <c r="X139" s="58"/>
      <c r="Y139" s="58"/>
      <c r="Z139" s="54"/>
      <c r="AA139" s="69"/>
    </row>
    <row r="140" spans="1:27" ht="20.100000000000001" customHeight="1" x14ac:dyDescent="0.15">
      <c r="A140" s="33"/>
      <c r="B140" s="33"/>
      <c r="C140" s="52"/>
      <c r="D140" s="98"/>
      <c r="E140" s="135" t="s">
        <v>133</v>
      </c>
      <c r="F140" s="136" t="s">
        <v>161</v>
      </c>
      <c r="G140" s="137"/>
      <c r="H140" s="137"/>
      <c r="I140" s="137"/>
      <c r="J140" s="137"/>
      <c r="K140" s="138"/>
      <c r="L140" s="2"/>
      <c r="M140" s="7"/>
      <c r="N140" s="13"/>
      <c r="O140" s="7"/>
      <c r="P140" s="8"/>
      <c r="Q140" s="8"/>
      <c r="R140" s="9"/>
      <c r="S140" s="58"/>
      <c r="T140" s="58"/>
      <c r="U140" s="58"/>
      <c r="V140" s="58"/>
      <c r="W140" s="58"/>
      <c r="X140" s="58"/>
      <c r="Y140" s="58"/>
      <c r="Z140" s="54"/>
      <c r="AA140" s="69"/>
    </row>
    <row r="141" spans="1:27" ht="20.100000000000001" customHeight="1" x14ac:dyDescent="0.15">
      <c r="A141" s="33"/>
      <c r="B141" s="33"/>
      <c r="C141" s="52"/>
      <c r="D141" s="98"/>
      <c r="E141" s="135" t="s">
        <v>134</v>
      </c>
      <c r="F141" s="136" t="s">
        <v>162</v>
      </c>
      <c r="G141" s="137"/>
      <c r="H141" s="137"/>
      <c r="I141" s="137"/>
      <c r="J141" s="137"/>
      <c r="K141" s="138"/>
      <c r="L141" s="3"/>
      <c r="M141" s="7"/>
      <c r="N141" s="13"/>
      <c r="O141" s="7"/>
      <c r="P141" s="8"/>
      <c r="Q141" s="8"/>
      <c r="R141" s="9"/>
      <c r="S141" s="58"/>
      <c r="T141" s="58"/>
      <c r="U141" s="58"/>
      <c r="V141" s="58"/>
      <c r="W141" s="58"/>
      <c r="X141" s="58"/>
      <c r="Y141" s="58"/>
      <c r="Z141" s="54"/>
      <c r="AA141" s="69"/>
    </row>
    <row r="142" spans="1:27" ht="20.100000000000001" customHeight="1" thickBot="1" x14ac:dyDescent="0.2">
      <c r="A142" s="33"/>
      <c r="B142" s="33"/>
      <c r="C142" s="52"/>
      <c r="D142" s="98"/>
      <c r="E142" s="139" t="s">
        <v>163</v>
      </c>
      <c r="F142" s="140"/>
      <c r="G142" s="140"/>
      <c r="H142" s="140"/>
      <c r="I142" s="140"/>
      <c r="J142" s="140"/>
      <c r="K142" s="141"/>
      <c r="L142" s="142"/>
      <c r="M142" s="143"/>
      <c r="N142" s="144"/>
      <c r="O142" s="10"/>
      <c r="P142" s="11"/>
      <c r="Q142" s="11"/>
      <c r="R142" s="12"/>
      <c r="S142" s="145"/>
      <c r="T142" s="58"/>
      <c r="U142" s="58"/>
      <c r="V142" s="58"/>
      <c r="W142" s="58"/>
      <c r="X142" s="58"/>
      <c r="Y142" s="58"/>
      <c r="Z142" s="54"/>
      <c r="AA142" s="69"/>
    </row>
    <row r="143" spans="1:27" ht="20.100000000000001" customHeight="1" thickTop="1" x14ac:dyDescent="0.15">
      <c r="A143" s="33"/>
      <c r="B143" s="33"/>
      <c r="C143" s="52"/>
      <c r="E143" s="146" t="s">
        <v>172</v>
      </c>
      <c r="F143" s="147"/>
      <c r="G143" s="147"/>
      <c r="H143" s="147"/>
      <c r="I143" s="147"/>
      <c r="J143" s="147"/>
      <c r="K143" s="147"/>
      <c r="L143" s="147"/>
      <c r="M143" s="147"/>
      <c r="N143" s="148"/>
      <c r="O143" s="4"/>
      <c r="P143" s="5"/>
      <c r="Q143" s="5"/>
      <c r="R143" s="6"/>
      <c r="S143" s="149"/>
      <c r="T143" s="150"/>
      <c r="U143" s="150"/>
      <c r="V143" s="57"/>
      <c r="W143" s="57"/>
      <c r="X143" s="57"/>
      <c r="Y143" s="57"/>
      <c r="Z143" s="55"/>
      <c r="AA143" s="151"/>
    </row>
    <row r="144" spans="1:27" ht="20.100000000000001" customHeight="1" x14ac:dyDescent="0.15">
      <c r="A144" s="33"/>
      <c r="B144" s="33"/>
      <c r="C144" s="52"/>
      <c r="D144" s="53"/>
      <c r="E144" s="152"/>
      <c r="F144" s="152"/>
      <c r="G144" s="152"/>
      <c r="H144" s="152"/>
      <c r="I144" s="152"/>
      <c r="J144" s="153"/>
      <c r="K144" s="153"/>
      <c r="L144" s="153"/>
      <c r="M144" s="154"/>
      <c r="N144" s="155"/>
      <c r="O144" s="156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54"/>
      <c r="AA144" s="69"/>
    </row>
    <row r="145" spans="1:27" ht="15" customHeight="1" x14ac:dyDescent="0.15">
      <c r="A145" s="33"/>
      <c r="B145" s="33"/>
      <c r="C145" s="72"/>
      <c r="D145" s="73"/>
      <c r="E145" s="73"/>
      <c r="F145" s="73"/>
      <c r="G145" s="73"/>
      <c r="H145" s="73"/>
      <c r="I145" s="159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/>
    </row>
    <row r="146" spans="1:27" ht="15" customHeight="1" x14ac:dyDescent="0.15">
      <c r="A146" s="33"/>
      <c r="B146" s="33"/>
      <c r="C146" s="50"/>
      <c r="D146" s="54"/>
      <c r="E146" s="54"/>
      <c r="F146" s="54"/>
      <c r="G146" s="54"/>
      <c r="H146" s="54"/>
      <c r="I146" s="160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54"/>
    </row>
    <row r="147" spans="1:27" ht="15" customHeight="1" x14ac:dyDescent="0.15"/>
    <row r="148" spans="1:27" ht="20.100000000000001" customHeight="1" x14ac:dyDescent="0.15">
      <c r="A148" s="33"/>
      <c r="B148" s="33"/>
      <c r="C148" s="45" t="s">
        <v>10</v>
      </c>
      <c r="D148" s="46"/>
      <c r="E148" s="46"/>
      <c r="F148" s="46"/>
      <c r="G148" s="46"/>
      <c r="H148" s="47"/>
      <c r="Z148" s="60"/>
    </row>
    <row r="149" spans="1:27" ht="9.9499999999999993" customHeight="1" x14ac:dyDescent="0.15">
      <c r="A149" s="33"/>
      <c r="B149" s="33"/>
      <c r="C149" s="48"/>
      <c r="D149" s="49"/>
      <c r="E149" s="63"/>
      <c r="F149" s="63"/>
      <c r="G149" s="63"/>
      <c r="H149" s="63"/>
      <c r="I149" s="78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161"/>
    </row>
    <row r="150" spans="1:27" ht="20.100000000000001" customHeight="1" x14ac:dyDescent="0.15">
      <c r="A150" s="33"/>
      <c r="B150" s="33"/>
      <c r="C150" s="48"/>
      <c r="D150" s="64" t="s">
        <v>70</v>
      </c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7"/>
      <c r="Z150" s="98"/>
    </row>
    <row r="151" spans="1:27" ht="9.9499999999999993" customHeight="1" x14ac:dyDescent="0.15">
      <c r="A151" s="33"/>
      <c r="B151" s="33"/>
      <c r="C151" s="48"/>
      <c r="D151" s="162"/>
      <c r="E151" s="49"/>
      <c r="F151" s="49"/>
      <c r="G151" s="49"/>
      <c r="H151" s="49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98"/>
    </row>
    <row r="152" spans="1:27" ht="20.100000000000001" customHeight="1" x14ac:dyDescent="0.15">
      <c r="A152" s="33"/>
      <c r="B152" s="33"/>
      <c r="C152" s="52"/>
      <c r="D152" s="53">
        <v>1</v>
      </c>
      <c r="E152" s="163" t="s">
        <v>5</v>
      </c>
      <c r="F152" s="163"/>
      <c r="G152" s="163"/>
      <c r="H152" s="163"/>
      <c r="I152" s="163"/>
      <c r="J152" s="164"/>
      <c r="K152" s="164"/>
      <c r="L152" s="164"/>
      <c r="M152" s="164"/>
      <c r="N152" s="164"/>
      <c r="O152" s="164"/>
      <c r="P152" s="163"/>
      <c r="Q152" s="163"/>
      <c r="Z152" s="55"/>
      <c r="AA152" s="54"/>
    </row>
    <row r="153" spans="1:27" ht="72.95" customHeight="1" x14ac:dyDescent="0.15">
      <c r="A153" s="33"/>
      <c r="B153" s="33"/>
      <c r="C153" s="5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55"/>
      <c r="AA153" s="54"/>
    </row>
    <row r="154" spans="1:27" ht="20.100000000000001" customHeight="1" x14ac:dyDescent="0.15">
      <c r="A154" s="33"/>
      <c r="B154" s="33"/>
      <c r="C154" s="72"/>
      <c r="D154" s="73"/>
      <c r="E154" s="73"/>
      <c r="F154" s="73"/>
      <c r="G154" s="73"/>
      <c r="H154" s="73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61"/>
    </row>
    <row r="155" spans="1:27" ht="15.75" customHeight="1" x14ac:dyDescent="0.15"/>
  </sheetData>
  <sheetProtection algorithmName="SHA-512" hashValue="LzB7iMFPEXRO2kZ4T3R2ApwhKs5zcfqVX+HwkJTYvm+rYRo8yebDGx9XpXmLwLOfEjDWbP/IFppT6FA0K2fxRA==" saltValue="Ro0J3HGALRch1iouX+B97A==" spinCount="100000" sheet="1" objects="1" scenarios="1"/>
  <dataConsolidate/>
  <mergeCells count="141">
    <mergeCell ref="O113:R113"/>
    <mergeCell ref="O114:R114"/>
    <mergeCell ref="O115:R115"/>
    <mergeCell ref="O116:R116"/>
    <mergeCell ref="O117:R117"/>
    <mergeCell ref="O118:R118"/>
    <mergeCell ref="O119:R119"/>
    <mergeCell ref="O120:R120"/>
    <mergeCell ref="O141:R141"/>
    <mergeCell ref="O121:R121"/>
    <mergeCell ref="O122:R122"/>
    <mergeCell ref="O123:R123"/>
    <mergeCell ref="O124:R124"/>
    <mergeCell ref="O125:R125"/>
    <mergeCell ref="O126:R126"/>
    <mergeCell ref="O127:R127"/>
    <mergeCell ref="O128:R128"/>
    <mergeCell ref="O129:R129"/>
    <mergeCell ref="O136:R136"/>
    <mergeCell ref="O137:R137"/>
    <mergeCell ref="O138:R138"/>
    <mergeCell ref="O139:R139"/>
    <mergeCell ref="O140:R140"/>
    <mergeCell ref="W1:Z1"/>
    <mergeCell ref="M126:N126"/>
    <mergeCell ref="M127:N127"/>
    <mergeCell ref="M128:N128"/>
    <mergeCell ref="M130:N130"/>
    <mergeCell ref="I69:M69"/>
    <mergeCell ref="I71:Y71"/>
    <mergeCell ref="M118:N118"/>
    <mergeCell ref="M119:N119"/>
    <mergeCell ref="I73:Y73"/>
    <mergeCell ref="J74:Y74"/>
    <mergeCell ref="I79:Y79"/>
    <mergeCell ref="I100:M100"/>
    <mergeCell ref="E110:Y110"/>
    <mergeCell ref="M111:N112"/>
    <mergeCell ref="C65:H65"/>
    <mergeCell ref="D67:Y67"/>
    <mergeCell ref="J76:Y76"/>
    <mergeCell ref="I77:Y77"/>
    <mergeCell ref="I105:M105"/>
    <mergeCell ref="I107:M107"/>
    <mergeCell ref="D103:Y103"/>
    <mergeCell ref="I75:Y75"/>
    <mergeCell ref="C13:H13"/>
    <mergeCell ref="O111:R112"/>
    <mergeCell ref="M136:N136"/>
    <mergeCell ref="D153:Y153"/>
    <mergeCell ref="D150:Y150"/>
    <mergeCell ref="M123:N123"/>
    <mergeCell ref="M120:N120"/>
    <mergeCell ref="M121:N121"/>
    <mergeCell ref="M122:N122"/>
    <mergeCell ref="C148:H148"/>
    <mergeCell ref="M131:N131"/>
    <mergeCell ref="M124:N124"/>
    <mergeCell ref="M140:N140"/>
    <mergeCell ref="M141:N141"/>
    <mergeCell ref="M142:N142"/>
    <mergeCell ref="M137:N137"/>
    <mergeCell ref="M138:N138"/>
    <mergeCell ref="M132:N132"/>
    <mergeCell ref="M133:N133"/>
    <mergeCell ref="M135:N135"/>
    <mergeCell ref="O130:R130"/>
    <mergeCell ref="O131:R131"/>
    <mergeCell ref="O132:R132"/>
    <mergeCell ref="O133:R133"/>
    <mergeCell ref="O134:R134"/>
    <mergeCell ref="I15:M15"/>
    <mergeCell ref="I39:Y39"/>
    <mergeCell ref="I35:Y35"/>
    <mergeCell ref="I37:Y37"/>
    <mergeCell ref="I33:M33"/>
    <mergeCell ref="C29:H29"/>
    <mergeCell ref="D31:Y31"/>
    <mergeCell ref="J99:Y99"/>
    <mergeCell ref="I45:Y45"/>
    <mergeCell ref="I51:Y51"/>
    <mergeCell ref="I87:Y87"/>
    <mergeCell ref="I47:M47"/>
    <mergeCell ref="I49:M49"/>
    <mergeCell ref="I41:Y41"/>
    <mergeCell ref="I43:Y43"/>
    <mergeCell ref="I81:Y81"/>
    <mergeCell ref="I83:M83"/>
    <mergeCell ref="I96:M96"/>
    <mergeCell ref="I98:M98"/>
    <mergeCell ref="P98:Q98"/>
    <mergeCell ref="C92:H92"/>
    <mergeCell ref="D94:Y94"/>
    <mergeCell ref="F118:K118"/>
    <mergeCell ref="F119:K119"/>
    <mergeCell ref="F120:K120"/>
    <mergeCell ref="F121:K121"/>
    <mergeCell ref="F122:K122"/>
    <mergeCell ref="F123:K123"/>
    <mergeCell ref="F124:K124"/>
    <mergeCell ref="F125:K125"/>
    <mergeCell ref="F126:K126"/>
    <mergeCell ref="C3:Z3"/>
    <mergeCell ref="M139:N139"/>
    <mergeCell ref="I85:M85"/>
    <mergeCell ref="F136:K136"/>
    <mergeCell ref="F137:K137"/>
    <mergeCell ref="F138:K138"/>
    <mergeCell ref="F139:K139"/>
    <mergeCell ref="F140:K140"/>
    <mergeCell ref="F141:K141"/>
    <mergeCell ref="E111:K112"/>
    <mergeCell ref="M114:N114"/>
    <mergeCell ref="M115:N115"/>
    <mergeCell ref="L111:L112"/>
    <mergeCell ref="M125:N125"/>
    <mergeCell ref="M129:N129"/>
    <mergeCell ref="M116:N116"/>
    <mergeCell ref="M117:N117"/>
    <mergeCell ref="M134:N134"/>
    <mergeCell ref="M113:N113"/>
    <mergeCell ref="F113:K113"/>
    <mergeCell ref="F114:K114"/>
    <mergeCell ref="F115:K115"/>
    <mergeCell ref="F116:K116"/>
    <mergeCell ref="F117:K117"/>
    <mergeCell ref="S143:U143"/>
    <mergeCell ref="O143:R143"/>
    <mergeCell ref="E143:N143"/>
    <mergeCell ref="F127:K127"/>
    <mergeCell ref="F128:K128"/>
    <mergeCell ref="F129:K129"/>
    <mergeCell ref="F130:K130"/>
    <mergeCell ref="F131:K131"/>
    <mergeCell ref="F132:K132"/>
    <mergeCell ref="F133:K133"/>
    <mergeCell ref="F134:K134"/>
    <mergeCell ref="F135:K135"/>
    <mergeCell ref="E142:K142"/>
    <mergeCell ref="O135:R135"/>
    <mergeCell ref="O142:R142"/>
  </mergeCells>
  <phoneticPr fontId="4"/>
  <conditionalFormatting sqref="I15:M15">
    <cfRule type="expression" dxfId="18" priority="19" stopIfTrue="1">
      <formula>$A15&lt;&gt;0</formula>
    </cfRule>
  </conditionalFormatting>
  <conditionalFormatting sqref="I35:Y35">
    <cfRule type="expression" dxfId="17" priority="18" stopIfTrue="1">
      <formula>$A35&lt;&gt;0</formula>
    </cfRule>
  </conditionalFormatting>
  <conditionalFormatting sqref="I43:Y43">
    <cfRule type="expression" dxfId="16" priority="17" stopIfTrue="1">
      <formula>$A43&lt;&gt;0</formula>
    </cfRule>
  </conditionalFormatting>
  <conditionalFormatting sqref="I45:Y45">
    <cfRule type="expression" dxfId="15" priority="16" stopIfTrue="1">
      <formula>$A45&lt;&gt;0</formula>
    </cfRule>
  </conditionalFormatting>
  <conditionalFormatting sqref="I47:M47">
    <cfRule type="expression" dxfId="14" priority="15" stopIfTrue="1">
      <formula>$A47&lt;&gt;0</formula>
    </cfRule>
  </conditionalFormatting>
  <conditionalFormatting sqref="I49:M49">
    <cfRule type="expression" dxfId="13" priority="14" stopIfTrue="1">
      <formula>$A49&lt;&gt;0</formula>
    </cfRule>
  </conditionalFormatting>
  <conditionalFormatting sqref="I51:Y51">
    <cfRule type="expression" dxfId="12" priority="13" stopIfTrue="1">
      <formula>$A51&lt;&gt;0</formula>
    </cfRule>
  </conditionalFormatting>
  <conditionalFormatting sqref="I71:Y71">
    <cfRule type="expression" dxfId="11" priority="12" stopIfTrue="1">
      <formula>$A71&lt;&gt;0</formula>
    </cfRule>
  </conditionalFormatting>
  <conditionalFormatting sqref="I79:Y79">
    <cfRule type="expression" dxfId="10" priority="11" stopIfTrue="1">
      <formula>$A79&lt;&gt;0</formula>
    </cfRule>
  </conditionalFormatting>
  <conditionalFormatting sqref="I81:Y81">
    <cfRule type="expression" dxfId="9" priority="10" stopIfTrue="1">
      <formula>$A81&lt;&gt;0</formula>
    </cfRule>
  </conditionalFormatting>
  <conditionalFormatting sqref="I83:M83">
    <cfRule type="expression" dxfId="8" priority="9" stopIfTrue="1">
      <formula>$A83&lt;&gt;0</formula>
    </cfRule>
  </conditionalFormatting>
  <conditionalFormatting sqref="I85:M85">
    <cfRule type="expression" dxfId="7" priority="8" stopIfTrue="1">
      <formula>$A85&lt;&gt;0</formula>
    </cfRule>
  </conditionalFormatting>
  <conditionalFormatting sqref="I87:Y87">
    <cfRule type="expression" dxfId="6" priority="7" stopIfTrue="1">
      <formula>$A87&lt;&gt;0</formula>
    </cfRule>
  </conditionalFormatting>
  <conditionalFormatting sqref="I96:M96">
    <cfRule type="expression" dxfId="5" priority="6" stopIfTrue="1">
      <formula>$A96&lt;&gt;0</formula>
    </cfRule>
  </conditionalFormatting>
  <conditionalFormatting sqref="I98:M98">
    <cfRule type="expression" dxfId="4" priority="5" stopIfTrue="1">
      <formula>AND($A98&lt;&gt;0, TRIM($I98)="")</formula>
    </cfRule>
  </conditionalFormatting>
  <conditionalFormatting sqref="P98:Q98">
    <cfRule type="expression" dxfId="3" priority="4" stopIfTrue="1">
      <formula>AND($A98&lt;&gt;0, OR(NOT(ISNUMBER(VALUE($P98))), TRIM($P98)="", LEN($P98)&lt;&gt;6))</formula>
    </cfRule>
  </conditionalFormatting>
  <conditionalFormatting sqref="I100:M100">
    <cfRule type="expression" dxfId="2" priority="3" stopIfTrue="1">
      <formula>$A100&lt;&gt;0</formula>
    </cfRule>
  </conditionalFormatting>
  <conditionalFormatting sqref="I105:M105">
    <cfRule type="expression" dxfId="1" priority="2" stopIfTrue="1">
      <formula>$A105&lt;&gt;0</formula>
    </cfRule>
  </conditionalFormatting>
  <conditionalFormatting sqref="I107:M107">
    <cfRule type="expression" dxfId="0" priority="1" stopIfTrue="1">
      <formula>$A107&lt;&gt;0</formula>
    </cfRule>
  </conditionalFormatting>
  <dataValidations count="118">
    <dataValidation imeMode="hiragana" allowBlank="1" showInputMessage="1" showErrorMessage="1" sqref="D153:Y153" xr:uid="{67F098B2-23A7-4E30-BF98-071D2203DC48}"/>
    <dataValidation imeMode="hiragana" allowBlank="1" showInputMessage="1" showErrorMessage="1" sqref="I35:Y35" xr:uid="{5DCB1E2F-83A8-4055-AB4C-5EBA24723173}"/>
    <dataValidation type="date" imeMode="halfAlpha" allowBlank="1" showInputMessage="1" showErrorMessage="1" error="有効な日付を入力してください" sqref="I15:M15" xr:uid="{F5DE5A68-995E-41A0-8321-84701472C554}">
      <formula1>92</formula1>
      <formula2>73415</formula2>
    </dataValidation>
    <dataValidation type="whole" imeMode="halfAlpha" allowBlank="1" showInputMessage="1" showErrorMessage="1" error="7桁の数字を入力してください" sqref="I33:M33" xr:uid="{7958EE3A-7EC7-4DAB-AF89-B7D8B75C3962}">
      <formula1>0</formula1>
      <formula2>9999999</formula2>
    </dataValidation>
    <dataValidation imeMode="fullKatakana" allowBlank="1" showInputMessage="1" showErrorMessage="1" sqref="I37:Y37" xr:uid="{27416A06-3665-48C9-9055-B2EEE394890F}"/>
    <dataValidation imeMode="hiragana" allowBlank="1" showInputMessage="1" showErrorMessage="1" sqref="I39:Y39" xr:uid="{A3F37C6B-B268-4652-8B73-2E1D49541C78}"/>
    <dataValidation imeMode="hiragana" allowBlank="1" showInputMessage="1" showErrorMessage="1" sqref="I41:Y41" xr:uid="{80036E75-1FB4-4899-9C90-37D12267F6EA}"/>
    <dataValidation imeMode="fullKatakana" allowBlank="1" showInputMessage="1" showErrorMessage="1" sqref="I43:Y43" xr:uid="{0F0455EB-0A70-4B7A-889B-E23FF3C28DFD}"/>
    <dataValidation imeMode="hiragana" allowBlank="1" showInputMessage="1" showErrorMessage="1" sqref="I45:Y45" xr:uid="{E7199E6E-AA42-4F27-A469-FE7087D684E4}"/>
    <dataValidation imeMode="halfAlpha" allowBlank="1" showInputMessage="1" showErrorMessage="1" sqref="I47:M47" xr:uid="{A06149E9-CED2-4BE9-B348-25EC8E9760B2}"/>
    <dataValidation imeMode="halfAlpha" allowBlank="1" showInputMessage="1" showErrorMessage="1" sqref="I49:M49" xr:uid="{D9955D7E-C88A-483A-8830-687E47FA795E}"/>
    <dataValidation imeMode="halfAlpha" allowBlank="1" showInputMessage="1" showErrorMessage="1" sqref="I51:Y51" xr:uid="{39273429-5ED2-4029-B2A0-12AE2AFF92DB}"/>
    <dataValidation type="whole" imeMode="halfAlpha" allowBlank="1" showInputMessage="1" showErrorMessage="1" error="7桁の数字を入力してください" sqref="I69:M69" xr:uid="{51E1D892-3E21-4142-983F-54931F86F517}">
      <formula1>0</formula1>
      <formula2>9999999</formula2>
    </dataValidation>
    <dataValidation imeMode="hiragana" allowBlank="1" showInputMessage="1" showErrorMessage="1" sqref="I71:Y71" xr:uid="{E564C2B5-CE7E-4122-8055-B2DC64C0DEC2}"/>
    <dataValidation imeMode="fullKatakana" allowBlank="1" showInputMessage="1" showErrorMessage="1" sqref="I73:Y73" xr:uid="{364B2360-49D2-4170-9A42-844DFC47D1A4}"/>
    <dataValidation imeMode="hiragana" allowBlank="1" showInputMessage="1" showErrorMessage="1" sqref="I75:Y75" xr:uid="{6A21065A-9851-4F02-A911-FDA5CC98582A}"/>
    <dataValidation imeMode="hiragana" allowBlank="1" showInputMessage="1" showErrorMessage="1" sqref="I77:Y77" xr:uid="{4AF77655-27D3-4CCC-B1B5-D16CB0AB4B5D}"/>
    <dataValidation imeMode="fullKatakana" allowBlank="1" showInputMessage="1" showErrorMessage="1" sqref="I79:Y79" xr:uid="{9C3BEC71-4893-4E84-8284-9608A21FE306}"/>
    <dataValidation imeMode="hiragana" allowBlank="1" showInputMessage="1" showErrorMessage="1" sqref="I81:Y81" xr:uid="{0A5F56AD-56E6-4357-8ACA-9CA7060DB0CD}"/>
    <dataValidation imeMode="halfAlpha" allowBlank="1" showInputMessage="1" showErrorMessage="1" sqref="I83:M83" xr:uid="{E1DC6859-0F36-4FCC-8762-98417D49D2CB}"/>
    <dataValidation imeMode="halfAlpha" allowBlank="1" showInputMessage="1" showErrorMessage="1" sqref="I85:M85" xr:uid="{608F15F8-CC8E-419D-A8FA-9E8898836781}"/>
    <dataValidation imeMode="halfAlpha" allowBlank="1" showInputMessage="1" showErrorMessage="1" sqref="I87:Y87" xr:uid="{183C9171-DB8B-4825-A9D9-8F2C71718050}"/>
    <dataValidation type="list" imeMode="halfAlpha" allowBlank="1" showInputMessage="1" showErrorMessage="1" error="リストから選択してください" sqref="I96:M96" xr:uid="{5A199363-1F3B-46A9-BBED-66DDA73BF9B6}">
      <formula1>"無,有"</formula1>
    </dataValidation>
    <dataValidation type="list" imeMode="halfAlpha" allowBlank="1" showInputMessage="1" showErrorMessage="1" error="リストから選択してください" sqref="I98:M98" xr:uid="{4AF313D0-22E9-4280-881E-69B01E851252}">
      <formula1>許可コード</formula1>
    </dataValidation>
    <dataValidation imeMode="halfAlpha" allowBlank="1" showInputMessage="1" showErrorMessage="1" sqref="P98:Q98" xr:uid="{13FF0E0C-4738-4ACC-8DB0-1A8ECC417AFE}"/>
    <dataValidation type="date" imeMode="halfAlpha" allowBlank="1" showInputMessage="1" showErrorMessage="1" error="有効な日付を入力してください" sqref="I100:M100" xr:uid="{22AEDDB9-DDB7-42C3-AF22-F108E1F9DA3C}">
      <formula1>92</formula1>
      <formula2>73415</formula2>
    </dataValidation>
    <dataValidation type="list" imeMode="halfAlpha" allowBlank="1" showInputMessage="1" showErrorMessage="1" error="リストから選択してください" sqref="I105:M105" xr:uid="{9032EF63-173A-47C1-9643-685CC990D287}">
      <formula1>"無,有"</formula1>
    </dataValidation>
    <dataValidation type="date" imeMode="halfAlpha" allowBlank="1" showInputMessage="1" showErrorMessage="1" error="有効な日付を入力してください" sqref="I107:M107" xr:uid="{DE667AE0-9776-4F38-9B1C-7724F4ED6DE5}">
      <formula1>92</formula1>
      <formula2>73415</formula2>
    </dataValidation>
    <dataValidation type="list" imeMode="halfAlpha" allowBlank="1" showInputMessage="1" showErrorMessage="1" error="リストから選択してください" sqref="L113" xr:uid="{AAA88800-5457-449C-9068-2CFFBB9C8192}">
      <formula1>"一般,特定,　"</formula1>
    </dataValidation>
    <dataValidation type="whole" imeMode="halfAlpha" allowBlank="1" showInputMessage="1" showErrorMessage="1" error="有効な数字を入力してください" sqref="M113:N113" xr:uid="{F417ED22-C130-49F0-AF6B-CD51E6FFC4F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3:R113" xr:uid="{B91FFFE1-9F01-488F-AD27-61BEBC6BD887}">
      <formula1>-9999999999</formula1>
      <formula2>9999999999</formula2>
    </dataValidation>
    <dataValidation type="list" imeMode="halfAlpha" allowBlank="1" showInputMessage="1" showErrorMessage="1" error="リストから選択してください" sqref="L114" xr:uid="{29EA6970-F8CB-4F73-8789-4853D478F43A}">
      <formula1>"一般,特定,　"</formula1>
    </dataValidation>
    <dataValidation type="whole" imeMode="halfAlpha" allowBlank="1" showInputMessage="1" showErrorMessage="1" error="有効な数字を入力してください" sqref="M114:N114" xr:uid="{2A42387D-C474-4694-9298-670A4138F0CD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4:R114" xr:uid="{C733F9AC-9E83-44E3-AEE4-A411B9B0A3F8}">
      <formula1>-9999999999</formula1>
      <formula2>9999999999</formula2>
    </dataValidation>
    <dataValidation type="list" imeMode="halfAlpha" allowBlank="1" showInputMessage="1" showErrorMessage="1" error="リストから選択してください" sqref="L115" xr:uid="{E47FB513-568C-48D9-A116-D557D0FBC2E9}">
      <formula1>"一般,特定,　"</formula1>
    </dataValidation>
    <dataValidation type="whole" imeMode="halfAlpha" allowBlank="1" showInputMessage="1" showErrorMessage="1" error="有効な数字を入力してください" sqref="M115:N115" xr:uid="{2749C0B7-4F8C-43A8-B1A3-8109962B213A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5:R115" xr:uid="{F7890048-6FAC-4B6A-9275-D6E839C4D9F9}">
      <formula1>-9999999999</formula1>
      <formula2>9999999999</formula2>
    </dataValidation>
    <dataValidation type="list" imeMode="halfAlpha" allowBlank="1" showInputMessage="1" showErrorMessage="1" error="リストから選択してください" sqref="L116" xr:uid="{FB0E39BB-8102-465D-AE9A-9E87AC50E1BB}">
      <formula1>"一般,特定,　"</formula1>
    </dataValidation>
    <dataValidation type="whole" imeMode="halfAlpha" allowBlank="1" showInputMessage="1" showErrorMessage="1" error="有効な数字を入力してください" sqref="M116:N116" xr:uid="{99BC0C1C-2802-499B-B572-B3A33A798000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6:R116" xr:uid="{F4A15356-82C8-4743-A25E-776614C5F0A5}">
      <formula1>-9999999999</formula1>
      <formula2>9999999999</formula2>
    </dataValidation>
    <dataValidation type="list" imeMode="halfAlpha" allowBlank="1" showInputMessage="1" showErrorMessage="1" error="リストから選択してください" sqref="L117" xr:uid="{3B0FAE28-B7CD-4AB4-863D-039486E2906C}">
      <formula1>"一般,特定,　"</formula1>
    </dataValidation>
    <dataValidation type="whole" imeMode="halfAlpha" allowBlank="1" showInputMessage="1" showErrorMessage="1" error="有効な数字を入力してください" sqref="M117:N117" xr:uid="{08FC7361-93EA-40FA-BFF7-D04AE8F0646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7:R117" xr:uid="{2742273D-2216-41FF-A810-47D4A7E88DDF}">
      <formula1>-9999999999</formula1>
      <formula2>9999999999</formula2>
    </dataValidation>
    <dataValidation type="list" imeMode="halfAlpha" allowBlank="1" showInputMessage="1" showErrorMessage="1" error="リストから選択してください" sqref="L118" xr:uid="{06218E55-3959-428D-8C40-D9BCBD2891A0}">
      <formula1>"一般,特定,　"</formula1>
    </dataValidation>
    <dataValidation type="whole" imeMode="halfAlpha" allowBlank="1" showInputMessage="1" showErrorMessage="1" error="有効な数字を入力してください" sqref="M118:N118" xr:uid="{F1D8D140-A9D5-4D00-829C-4CE911E50E7C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8:R118" xr:uid="{9F628087-254A-4BB1-8C87-206C6205E8A5}">
      <formula1>-9999999999</formula1>
      <formula2>9999999999</formula2>
    </dataValidation>
    <dataValidation type="list" imeMode="halfAlpha" allowBlank="1" showInputMessage="1" showErrorMessage="1" error="リストから選択してください" sqref="L119" xr:uid="{BE75D44B-6AAC-459F-AD8B-B52E5BF004D4}">
      <formula1>"一般,特定,　"</formula1>
    </dataValidation>
    <dataValidation type="whole" imeMode="halfAlpha" allowBlank="1" showInputMessage="1" showErrorMessage="1" error="有効な数字を入力してください" sqref="M119:N119" xr:uid="{6CC99986-5724-4149-8799-C7A85FA53F9D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9:R119" xr:uid="{E9D8C82D-AE82-41AF-8107-C381DD92D3F2}">
      <formula1>-9999999999</formula1>
      <formula2>9999999999</formula2>
    </dataValidation>
    <dataValidation type="list" imeMode="halfAlpha" allowBlank="1" showInputMessage="1" showErrorMessage="1" error="リストから選択してください" sqref="L120" xr:uid="{EA4A0A11-19FF-497E-B931-6E116FDE1DF5}">
      <formula1>"一般,特定,　"</formula1>
    </dataValidation>
    <dataValidation type="whole" imeMode="halfAlpha" allowBlank="1" showInputMessage="1" showErrorMessage="1" error="有効な数字を入力してください" sqref="M120:N120" xr:uid="{33F1ED1D-D9AE-431F-87EA-9424772A86F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0:R120" xr:uid="{9AFCE408-97C6-4270-B8E0-1F5B67FBB675}">
      <formula1>-9999999999</formula1>
      <formula2>9999999999</formula2>
    </dataValidation>
    <dataValidation type="list" imeMode="halfAlpha" allowBlank="1" showInputMessage="1" showErrorMessage="1" error="リストから選択してください" sqref="L121" xr:uid="{31AFA21A-AC99-4F11-9AB5-14CE8F0FD030}">
      <formula1>"一般,特定,　"</formula1>
    </dataValidation>
    <dataValidation type="whole" imeMode="halfAlpha" allowBlank="1" showInputMessage="1" showErrorMessage="1" error="有効な数字を入力してください" sqref="M121:N121" xr:uid="{C17D31DB-BBCD-4721-B0D7-E2D075B0E58B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1:R121" xr:uid="{2EE292C0-1342-4380-811A-C4B9BF84AA26}">
      <formula1>-9999999999</formula1>
      <formula2>9999999999</formula2>
    </dataValidation>
    <dataValidation type="list" imeMode="halfAlpha" allowBlank="1" showInputMessage="1" showErrorMessage="1" error="リストから選択してください" sqref="L122" xr:uid="{229D6949-6BCD-4412-A8C2-DFAF2F268FDF}">
      <formula1>"一般,特定,　"</formula1>
    </dataValidation>
    <dataValidation type="whole" imeMode="halfAlpha" allowBlank="1" showInputMessage="1" showErrorMessage="1" error="有効な数字を入力してください" sqref="M122:N122" xr:uid="{154057E2-6D74-4119-949B-554FAF36D7DC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2:R122" xr:uid="{CD897238-4196-4F92-8B6B-C468C259AE53}">
      <formula1>-9999999999</formula1>
      <formula2>9999999999</formula2>
    </dataValidation>
    <dataValidation type="list" imeMode="halfAlpha" allowBlank="1" showInputMessage="1" showErrorMessage="1" error="リストから選択してください" sqref="L123" xr:uid="{CA2E7829-6E33-4E08-A170-66B036CB2271}">
      <formula1>"一般,特定,　"</formula1>
    </dataValidation>
    <dataValidation type="whole" imeMode="halfAlpha" allowBlank="1" showInputMessage="1" showErrorMessage="1" error="有効な数字を入力してください" sqref="M123:N123" xr:uid="{9BF81A6A-4BD0-41FE-B798-AD53A5E17623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3:R123" xr:uid="{B041C9CE-A5AC-413B-99C3-AA2F748A3D78}">
      <formula1>-9999999999</formula1>
      <formula2>9999999999</formula2>
    </dataValidation>
    <dataValidation type="list" imeMode="halfAlpha" allowBlank="1" showInputMessage="1" showErrorMessage="1" error="リストから選択してください" sqref="L124" xr:uid="{9703632B-7C0B-49D0-9391-7727AB33529E}">
      <formula1>"一般,特定,　"</formula1>
    </dataValidation>
    <dataValidation type="whole" imeMode="halfAlpha" allowBlank="1" showInputMessage="1" showErrorMessage="1" error="有効な数字を入力してください" sqref="M124:N124" xr:uid="{F6813EA4-C9DA-4A82-BC20-9053ABA5F2CA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4:R124" xr:uid="{E3C95233-214F-45E6-B2B0-5B867A18F78A}">
      <formula1>-9999999999</formula1>
      <formula2>9999999999</formula2>
    </dataValidation>
    <dataValidation type="list" imeMode="halfAlpha" allowBlank="1" showInputMessage="1" showErrorMessage="1" error="リストから選択してください" sqref="L125" xr:uid="{4A52B95A-3ACC-4C5D-BA36-29F9B931F396}">
      <formula1>"一般,特定,　"</formula1>
    </dataValidation>
    <dataValidation type="whole" imeMode="halfAlpha" allowBlank="1" showInputMessage="1" showErrorMessage="1" error="有効な数字を入力してください" sqref="M125:N125" xr:uid="{B4634884-4895-41A0-9D0E-975736C94508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5:R125" xr:uid="{0D8A9840-F732-4A63-9136-5E128ABADB7B}">
      <formula1>-9999999999</formula1>
      <formula2>9999999999</formula2>
    </dataValidation>
    <dataValidation type="list" imeMode="halfAlpha" allowBlank="1" showInputMessage="1" showErrorMessage="1" error="リストから選択してください" sqref="L126" xr:uid="{A0E66AD4-DBDD-400D-A2DC-6739E0A48AB7}">
      <formula1>"一般,特定,　"</formula1>
    </dataValidation>
    <dataValidation type="whole" imeMode="halfAlpha" allowBlank="1" showInputMessage="1" showErrorMessage="1" error="有効な数字を入力してください" sqref="M126:N126" xr:uid="{175DE337-3961-4630-9508-A877B689E11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6:R126" xr:uid="{6054C07E-542C-4C2B-AF73-1FC578E08F1E}">
      <formula1>-9999999999</formula1>
      <formula2>9999999999</formula2>
    </dataValidation>
    <dataValidation type="list" imeMode="halfAlpha" allowBlank="1" showInputMessage="1" showErrorMessage="1" error="リストから選択してください" sqref="L127" xr:uid="{7DD24651-51AE-4FD1-887E-98ABE6290018}">
      <formula1>"一般,特定,　"</formula1>
    </dataValidation>
    <dataValidation type="whole" imeMode="halfAlpha" allowBlank="1" showInputMessage="1" showErrorMessage="1" error="有効な数字を入力してください" sqref="M127:N127" xr:uid="{2939DCA6-746A-40AA-A653-B986F638793F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7:R127" xr:uid="{AAD18450-D304-4775-83A4-E4BEEA7E75A8}">
      <formula1>-9999999999</formula1>
      <formula2>9999999999</formula2>
    </dataValidation>
    <dataValidation type="list" imeMode="halfAlpha" allowBlank="1" showInputMessage="1" showErrorMessage="1" error="リストから選択してください" sqref="L128" xr:uid="{B4858E1B-5FB4-479A-A02E-878E92866B50}">
      <formula1>"一般,特定,　"</formula1>
    </dataValidation>
    <dataValidation type="whole" imeMode="halfAlpha" allowBlank="1" showInputMessage="1" showErrorMessage="1" error="有効な数字を入力してください" sqref="M128:N128" xr:uid="{E115848E-87D4-4A13-AA35-6E7C74F6139C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8:R128" xr:uid="{5D1DC69A-188C-4FE0-9209-0BEE7354C890}">
      <formula1>-9999999999</formula1>
      <formula2>9999999999</formula2>
    </dataValidation>
    <dataValidation type="list" imeMode="halfAlpha" allowBlank="1" showInputMessage="1" showErrorMessage="1" error="リストから選択してください" sqref="L129" xr:uid="{D98355F7-D9E3-4333-B381-26A4B4559D3B}">
      <formula1>"一般,特定,　"</formula1>
    </dataValidation>
    <dataValidation type="whole" imeMode="halfAlpha" allowBlank="1" showInputMessage="1" showErrorMessage="1" error="有効な数字を入力してください" sqref="M129:N129" xr:uid="{FC6FDBCC-FEFB-4A4D-9A04-02C34D555A80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9:R129" xr:uid="{9F6AC1A1-BAD0-45ED-80DC-6C8D5ED7BE74}">
      <formula1>-9999999999</formula1>
      <formula2>9999999999</formula2>
    </dataValidation>
    <dataValidation type="list" imeMode="halfAlpha" allowBlank="1" showInputMessage="1" showErrorMessage="1" error="リストから選択してください" sqref="L130" xr:uid="{FB81F8AE-1469-42CF-A3B9-BBB4EC5B2BB8}">
      <formula1>"一般,特定,　"</formula1>
    </dataValidation>
    <dataValidation type="whole" imeMode="halfAlpha" allowBlank="1" showInputMessage="1" showErrorMessage="1" error="有効な数字を入力してください" sqref="M130:N130" xr:uid="{E6A9BE85-2F4F-45B9-B361-FBA47E373F10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0:R130" xr:uid="{25622749-DD45-49CC-A6FE-59FDFEC832F9}">
      <formula1>-9999999999</formula1>
      <formula2>9999999999</formula2>
    </dataValidation>
    <dataValidation type="list" imeMode="halfAlpha" allowBlank="1" showInputMessage="1" showErrorMessage="1" error="リストから選択してください" sqref="L131" xr:uid="{34FB817B-F2F7-4CBD-9ABE-AD0D7F2305A1}">
      <formula1>"一般,特定,　"</formula1>
    </dataValidation>
    <dataValidation type="whole" imeMode="halfAlpha" allowBlank="1" showInputMessage="1" showErrorMessage="1" error="有効な数字を入力してください" sqref="M131:N131" xr:uid="{AA10FD72-2A27-4466-BB49-47DFD87816EF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1:R131" xr:uid="{6845EA16-E0C9-4A25-A4BF-C147314CDBCB}">
      <formula1>-9999999999</formula1>
      <formula2>9999999999</formula2>
    </dataValidation>
    <dataValidation type="list" imeMode="halfAlpha" allowBlank="1" showInputMessage="1" showErrorMessage="1" error="リストから選択してください" sqref="L132" xr:uid="{26621FCD-757A-4332-960F-553E052832E4}">
      <formula1>"一般,特定,　"</formula1>
    </dataValidation>
    <dataValidation type="whole" imeMode="halfAlpha" allowBlank="1" showInputMessage="1" showErrorMessage="1" error="有効な数字を入力してください" sqref="M132:N132" xr:uid="{5452FCCD-1EF6-4A9D-9843-53AE9AEABCF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2:R132" xr:uid="{A72A62CD-3CF6-432B-A7BA-79A9A0282B00}">
      <formula1>-9999999999</formula1>
      <formula2>9999999999</formula2>
    </dataValidation>
    <dataValidation type="list" imeMode="halfAlpha" allowBlank="1" showInputMessage="1" showErrorMessage="1" error="リストから選択してください" sqref="L133" xr:uid="{D9F8E050-DDCC-47B0-B8D4-E300A4D50C42}">
      <formula1>"一般,特定,　"</formula1>
    </dataValidation>
    <dataValidation type="whole" imeMode="halfAlpha" allowBlank="1" showInputMessage="1" showErrorMessage="1" error="有効な数字を入力してください" sqref="M133:N133" xr:uid="{0EEB60A0-E4C1-48B9-BDB6-CC5C9446A4C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3:R133" xr:uid="{E61CF4FA-B9FE-42DC-AA5E-4432F61DDE28}">
      <formula1>-9999999999</formula1>
      <formula2>9999999999</formula2>
    </dataValidation>
    <dataValidation type="list" imeMode="halfAlpha" allowBlank="1" showInputMessage="1" showErrorMessage="1" error="リストから選択してください" sqref="L134" xr:uid="{218F7980-FC9E-4015-A293-62626ECAF50F}">
      <formula1>"一般,特定,　"</formula1>
    </dataValidation>
    <dataValidation type="whole" imeMode="halfAlpha" allowBlank="1" showInputMessage="1" showErrorMessage="1" error="有効な数字を入力してください" sqref="M134:N134" xr:uid="{2DAD95AD-054B-4BB6-BFCC-ADE990534F2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4:R134" xr:uid="{D3FE17C8-5B95-4097-817A-D5C2682ED974}">
      <formula1>-9999999999</formula1>
      <formula2>9999999999</formula2>
    </dataValidation>
    <dataValidation type="list" imeMode="halfAlpha" allowBlank="1" showInputMessage="1" showErrorMessage="1" error="リストから選択してください" sqref="L135" xr:uid="{D4ED3936-0898-4603-B7CB-60800BC7225E}">
      <formula1>"一般,特定,　"</formula1>
    </dataValidation>
    <dataValidation type="whole" imeMode="halfAlpha" allowBlank="1" showInputMessage="1" showErrorMessage="1" error="有効な数字を入力してください" sqref="M135:N135" xr:uid="{3F9A7FD1-EDF0-4917-8399-78EF4EFB32F2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5:R135" xr:uid="{1735CC5F-EF73-4F8A-BFAD-D98BD43C9414}">
      <formula1>-9999999999</formula1>
      <formula2>9999999999</formula2>
    </dataValidation>
    <dataValidation type="list" imeMode="halfAlpha" allowBlank="1" showInputMessage="1" showErrorMessage="1" error="リストから選択してください" sqref="L136" xr:uid="{69162FDE-7609-4E0E-8CB7-3D14E0157D8F}">
      <formula1>"一般,特定,　"</formula1>
    </dataValidation>
    <dataValidation type="whole" imeMode="halfAlpha" allowBlank="1" showInputMessage="1" showErrorMessage="1" error="有効な数字を入力してください" sqref="M136:N136" xr:uid="{35637F5C-25DF-471E-817A-7B17EF43F473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6:R136" xr:uid="{0D5D510A-35A0-4EF5-95C3-59B46E20C8F6}">
      <formula1>-9999999999</formula1>
      <formula2>9999999999</formula2>
    </dataValidation>
    <dataValidation type="list" imeMode="halfAlpha" allowBlank="1" showInputMessage="1" showErrorMessage="1" error="リストから選択してください" sqref="L137" xr:uid="{19FF187E-1A62-4CC9-838B-5090A7226853}">
      <formula1>"一般,特定,　"</formula1>
    </dataValidation>
    <dataValidation type="whole" imeMode="halfAlpha" allowBlank="1" showInputMessage="1" showErrorMessage="1" error="有効な数字を入力してください" sqref="M137:N137" xr:uid="{DB546F70-A578-4156-95BC-BFA6C0D268F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7:R137" xr:uid="{60BAF3BA-C205-4DC3-B3DD-F5C78AF632C2}">
      <formula1>-9999999999</formula1>
      <formula2>9999999999</formula2>
    </dataValidation>
    <dataValidation type="list" imeMode="halfAlpha" allowBlank="1" showInputMessage="1" showErrorMessage="1" error="リストから選択してください" sqref="L138" xr:uid="{65CE0075-CA01-47E7-9947-2FD7F2D9E14E}">
      <formula1>"一般,特定,　"</formula1>
    </dataValidation>
    <dataValidation type="whole" imeMode="halfAlpha" allowBlank="1" showInputMessage="1" showErrorMessage="1" error="有効な数字を入力してください" sqref="M138:N138" xr:uid="{BD426C1F-D244-4CBA-BC79-C3FB5924559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8:R138" xr:uid="{17A65468-9E88-47EE-AC4E-178B7BD7ECE8}">
      <formula1>-9999999999</formula1>
      <formula2>9999999999</formula2>
    </dataValidation>
    <dataValidation type="list" imeMode="halfAlpha" allowBlank="1" showInputMessage="1" showErrorMessage="1" error="リストから選択してください" sqref="L139" xr:uid="{880A840E-AD58-462B-80FD-58E2828DDFEE}">
      <formula1>"一般,特定,　"</formula1>
    </dataValidation>
    <dataValidation type="whole" imeMode="halfAlpha" allowBlank="1" showInputMessage="1" showErrorMessage="1" error="有効な数字を入力してください" sqref="M139:N139" xr:uid="{B511903A-5F63-4B13-81F5-FCC4C438C51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9:R139" xr:uid="{37657303-0B77-45CF-A778-8D6818B15AE4}">
      <formula1>-9999999999</formula1>
      <formula2>9999999999</formula2>
    </dataValidation>
    <dataValidation type="list" imeMode="halfAlpha" allowBlank="1" showInputMessage="1" showErrorMessage="1" error="リストから選択してください" sqref="L140" xr:uid="{2C61EA2F-FC63-4EF3-B4C9-DCFC708D8EB7}">
      <formula1>"一般,特定,　"</formula1>
    </dataValidation>
    <dataValidation type="whole" imeMode="halfAlpha" allowBlank="1" showInputMessage="1" showErrorMessage="1" error="有効な数字を入力してください" sqref="M140:N140" xr:uid="{2C993961-C644-4EB1-A6F6-D55C72632445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40:R140" xr:uid="{10AB47C9-8943-40B6-8721-70B0168ECA02}">
      <formula1>-9999999999</formula1>
      <formula2>9999999999</formula2>
    </dataValidation>
    <dataValidation type="list" imeMode="halfAlpha" allowBlank="1" showInputMessage="1" showErrorMessage="1" error="リストから選択してください" sqref="L141" xr:uid="{2D8786B4-82A4-4E62-8B8F-4192BCCA97CC}">
      <formula1>"一般,特定,　"</formula1>
    </dataValidation>
    <dataValidation type="whole" imeMode="halfAlpha" allowBlank="1" showInputMessage="1" showErrorMessage="1" error="有効な数字を入力してください" sqref="M141:N141" xr:uid="{7A0422D1-B51B-4E83-A85D-1EEE4661BCDD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41:R141" xr:uid="{6AB49FAC-45CB-4CF3-82DE-5D1212EAF0BD}">
      <formula1>-9999999999</formula1>
      <formula2>9999999999</formula2>
    </dataValidation>
    <dataValidation allowBlank="1" showInputMessage="1" showErrorMessage="1" sqref="L142 M142:N142" xr:uid="{AB26D252-14F0-467C-A4EE-8EB7FA3C7C81}"/>
    <dataValidation type="whole" imeMode="halfAlpha" allowBlank="1" showInputMessage="1" showErrorMessage="1" error="有効な数字を入力してください。10兆円以上になる場合は、9,999,999,999と入力してください" sqref="O142:R142" xr:uid="{F74DD245-B3AC-457E-8CA0-58ABDDD7EA15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43:R143" xr:uid="{7CF30518-5527-4BF1-BB7D-1859F2FB84AF}">
      <formula1>-9999999999</formula1>
      <formula2>9999999999</formula2>
    </dataValidation>
  </dataValidations>
  <pageMargins left="0.19685039370078741" right="0.19685039370078741" top="0.39370078740157483" bottom="0.19685039370078741" header="0.19685039370078741" footer="0.19685039370078741"/>
  <pageSetup paperSize="9" scale="74" fitToHeight="0" orientation="portrait" r:id="rId1"/>
  <headerFooter>
    <oddHeader>&amp;R&amp;8&amp;P/&amp;N</oddHeader>
  </headerFooter>
  <ignoredErrors>
    <ignoredError sqref="E113:E14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7"/>
  <sheetViews>
    <sheetView zoomScaleNormal="100" workbookViewId="0"/>
  </sheetViews>
  <sheetFormatPr defaultRowHeight="13.5" x14ac:dyDescent="0.15"/>
  <cols>
    <col min="1" max="1" width="17.25" style="54" customWidth="1"/>
    <col min="2" max="16384" width="9" style="54"/>
  </cols>
  <sheetData>
    <row r="1" spans="1:1" x14ac:dyDescent="0.15">
      <c r="A1" s="54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s="54" t="str">
        <f>"@神奈川県@和歌山県@鹿児島県@"</f>
        <v>@神奈川県@和歌山県@鹿児島県@</v>
      </c>
    </row>
    <row r="3" spans="1:1" x14ac:dyDescent="0.15">
      <c r="A3" s="54" t="s">
        <v>102</v>
      </c>
    </row>
    <row r="4" spans="1:1" x14ac:dyDescent="0.15">
      <c r="A4" s="54" t="s">
        <v>103</v>
      </c>
    </row>
    <row r="10" spans="1:1" x14ac:dyDescent="0.15">
      <c r="A10" s="28" t="s">
        <v>99</v>
      </c>
    </row>
    <row r="11" spans="1:1" x14ac:dyDescent="0.15">
      <c r="A11" s="28" t="s">
        <v>23</v>
      </c>
    </row>
    <row r="12" spans="1:1" x14ac:dyDescent="0.15">
      <c r="A12" s="28" t="s">
        <v>24</v>
      </c>
    </row>
    <row r="13" spans="1:1" x14ac:dyDescent="0.15">
      <c r="A13" s="28" t="s">
        <v>25</v>
      </c>
    </row>
    <row r="14" spans="1:1" x14ac:dyDescent="0.15">
      <c r="A14" s="28" t="s">
        <v>26</v>
      </c>
    </row>
    <row r="15" spans="1:1" x14ac:dyDescent="0.15">
      <c r="A15" s="28" t="s">
        <v>27</v>
      </c>
    </row>
    <row r="16" spans="1:1" x14ac:dyDescent="0.15">
      <c r="A16" s="28" t="s">
        <v>28</v>
      </c>
    </row>
    <row r="17" spans="1:1" x14ac:dyDescent="0.15">
      <c r="A17" s="28" t="s">
        <v>29</v>
      </c>
    </row>
    <row r="18" spans="1:1" x14ac:dyDescent="0.15">
      <c r="A18" s="28" t="s">
        <v>30</v>
      </c>
    </row>
    <row r="19" spans="1:1" x14ac:dyDescent="0.15">
      <c r="A19" s="28" t="s">
        <v>31</v>
      </c>
    </row>
    <row r="20" spans="1:1" x14ac:dyDescent="0.15">
      <c r="A20" s="28" t="s">
        <v>32</v>
      </c>
    </row>
    <row r="21" spans="1:1" x14ac:dyDescent="0.15">
      <c r="A21" s="28" t="s">
        <v>33</v>
      </c>
    </row>
    <row r="22" spans="1:1" x14ac:dyDescent="0.15">
      <c r="A22" s="28" t="s">
        <v>34</v>
      </c>
    </row>
    <row r="23" spans="1:1" x14ac:dyDescent="0.15">
      <c r="A23" s="28" t="s">
        <v>35</v>
      </c>
    </row>
    <row r="24" spans="1:1" x14ac:dyDescent="0.15">
      <c r="A24" s="28" t="s">
        <v>36</v>
      </c>
    </row>
    <row r="25" spans="1:1" x14ac:dyDescent="0.15">
      <c r="A25" s="28" t="s">
        <v>37</v>
      </c>
    </row>
    <row r="26" spans="1:1" x14ac:dyDescent="0.15">
      <c r="A26" s="28" t="s">
        <v>38</v>
      </c>
    </row>
    <row r="27" spans="1:1" x14ac:dyDescent="0.15">
      <c r="A27" s="28" t="s">
        <v>39</v>
      </c>
    </row>
    <row r="28" spans="1:1" x14ac:dyDescent="0.15">
      <c r="A28" s="28" t="s">
        <v>40</v>
      </c>
    </row>
    <row r="29" spans="1:1" x14ac:dyDescent="0.15">
      <c r="A29" s="28" t="s">
        <v>41</v>
      </c>
    </row>
    <row r="30" spans="1:1" x14ac:dyDescent="0.15">
      <c r="A30" s="28" t="s">
        <v>42</v>
      </c>
    </row>
    <row r="31" spans="1:1" x14ac:dyDescent="0.15">
      <c r="A31" s="28" t="s">
        <v>43</v>
      </c>
    </row>
    <row r="32" spans="1:1" x14ac:dyDescent="0.15">
      <c r="A32" s="28" t="s">
        <v>44</v>
      </c>
    </row>
    <row r="33" spans="1:1" x14ac:dyDescent="0.15">
      <c r="A33" s="28" t="s">
        <v>45</v>
      </c>
    </row>
    <row r="34" spans="1:1" x14ac:dyDescent="0.15">
      <c r="A34" s="28" t="s">
        <v>46</v>
      </c>
    </row>
    <row r="35" spans="1:1" x14ac:dyDescent="0.15">
      <c r="A35" s="28" t="s">
        <v>47</v>
      </c>
    </row>
    <row r="36" spans="1:1" x14ac:dyDescent="0.15">
      <c r="A36" s="28" t="s">
        <v>48</v>
      </c>
    </row>
    <row r="37" spans="1:1" x14ac:dyDescent="0.15">
      <c r="A37" s="28" t="s">
        <v>49</v>
      </c>
    </row>
    <row r="38" spans="1:1" x14ac:dyDescent="0.15">
      <c r="A38" s="28" t="s">
        <v>50</v>
      </c>
    </row>
    <row r="39" spans="1:1" x14ac:dyDescent="0.15">
      <c r="A39" s="28" t="s">
        <v>51</v>
      </c>
    </row>
    <row r="40" spans="1:1" x14ac:dyDescent="0.15">
      <c r="A40" s="28" t="s">
        <v>52</v>
      </c>
    </row>
    <row r="41" spans="1:1" x14ac:dyDescent="0.15">
      <c r="A41" s="28" t="s">
        <v>53</v>
      </c>
    </row>
    <row r="42" spans="1:1" x14ac:dyDescent="0.15">
      <c r="A42" s="28" t="s">
        <v>54</v>
      </c>
    </row>
    <row r="43" spans="1:1" x14ac:dyDescent="0.15">
      <c r="A43" s="28" t="s">
        <v>55</v>
      </c>
    </row>
    <row r="44" spans="1:1" x14ac:dyDescent="0.15">
      <c r="A44" s="28" t="s">
        <v>56</v>
      </c>
    </row>
    <row r="45" spans="1:1" x14ac:dyDescent="0.15">
      <c r="A45" s="28" t="s">
        <v>57</v>
      </c>
    </row>
    <row r="46" spans="1:1" x14ac:dyDescent="0.15">
      <c r="A46" s="28" t="s">
        <v>58</v>
      </c>
    </row>
    <row r="47" spans="1:1" x14ac:dyDescent="0.15">
      <c r="A47" s="28" t="s">
        <v>59</v>
      </c>
    </row>
    <row r="48" spans="1:1" x14ac:dyDescent="0.15">
      <c r="A48" s="28" t="s">
        <v>60</v>
      </c>
    </row>
    <row r="49" spans="1:1" x14ac:dyDescent="0.15">
      <c r="A49" s="28" t="s">
        <v>61</v>
      </c>
    </row>
    <row r="50" spans="1:1" x14ac:dyDescent="0.15">
      <c r="A50" s="28" t="s">
        <v>62</v>
      </c>
    </row>
    <row r="51" spans="1:1" x14ac:dyDescent="0.15">
      <c r="A51" s="28" t="s">
        <v>63</v>
      </c>
    </row>
    <row r="52" spans="1:1" x14ac:dyDescent="0.15">
      <c r="A52" s="28" t="s">
        <v>64</v>
      </c>
    </row>
    <row r="53" spans="1:1" x14ac:dyDescent="0.15">
      <c r="A53" s="28" t="s">
        <v>65</v>
      </c>
    </row>
    <row r="54" spans="1:1" x14ac:dyDescent="0.15">
      <c r="A54" s="28" t="s">
        <v>66</v>
      </c>
    </row>
    <row r="55" spans="1:1" x14ac:dyDescent="0.15">
      <c r="A55" s="28" t="s">
        <v>67</v>
      </c>
    </row>
    <row r="56" spans="1:1" x14ac:dyDescent="0.15">
      <c r="A56" s="28" t="s">
        <v>68</v>
      </c>
    </row>
    <row r="57" spans="1:1" x14ac:dyDescent="0.15">
      <c r="A57" s="28" t="s">
        <v>69</v>
      </c>
    </row>
  </sheetData>
  <sheetProtection algorithmName="SHA-512" hashValue="9+0G0BrBEcBEogqPjOClnT/+RL+MKZIrGTMtpZ5N1q66pQo+AbxE3lxuXEMF8an5c8ZknSef6VkMho1ertAfpg==" saltValue="EI1OhdJ/fl0Tb4wM9pO74w==" spinCount="100000" sheet="1" objects="1" scenarios="1"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  <vt:lpstr>日付例_s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2024-02-21T00:32:23Z</cp:lastPrinted>
  <dcterms:created xsi:type="dcterms:W3CDTF">2018-07-20T07:50:20Z</dcterms:created>
  <dcterms:modified xsi:type="dcterms:W3CDTF">2024-02-21T00:32:53Z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